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31-2025\מפרט\"/>
    </mc:Choice>
  </mc:AlternateContent>
  <xr:revisionPtr revIDLastSave="0" documentId="13_ncr:1_{72FF5028-92DC-4480-BDC2-52B6163AE54C}" xr6:coauthVersionLast="36" xr6:coauthVersionMax="36" xr10:uidLastSave="{00000000-0000-0000-0000-000000000000}"/>
  <bookViews>
    <workbookView xWindow="0" yWindow="0" windowWidth="21570" windowHeight="8010" xr2:uid="{87043120-947D-4B82-AC0D-074F83BDBE0D}"/>
  </bookViews>
  <sheets>
    <sheet name="שב''ס" sheetId="4" r:id="rId1"/>
    <sheet name="כב''ה" sheetId="3" r:id="rId2"/>
    <sheet name="שב''ס + כב''ה" sheetId="1" r:id="rId3"/>
  </sheets>
  <externalReferences>
    <externalReference r:id="rId4"/>
  </externalReferences>
  <definedNames>
    <definedName name="_xlnm._FilterDatabase" localSheetId="1" hidden="1">'כב''''ה'!$A$1:$AK$110</definedName>
    <definedName name="_xlnm._FilterDatabase" localSheetId="0" hidden="1">'שב''''ס'!$A$1:$AK$109</definedName>
    <definedName name="_xlnm._FilterDatabase" localSheetId="2" hidden="1">'שב''''ס + כב''''ה'!$A$1:$AK$110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109" i="4" l="1"/>
  <c r="AP109" i="4"/>
  <c r="AO109" i="4"/>
  <c r="AN109" i="4"/>
  <c r="AQ108" i="4"/>
  <c r="AP108" i="4"/>
  <c r="AO108" i="4"/>
  <c r="AN108" i="4"/>
  <c r="AQ107" i="4"/>
  <c r="AP107" i="4"/>
  <c r="AO107" i="4"/>
  <c r="AN107" i="4"/>
  <c r="AQ106" i="4"/>
  <c r="AP106" i="4"/>
  <c r="AO106" i="4"/>
  <c r="AN106" i="4"/>
  <c r="AQ105" i="4"/>
  <c r="AP105" i="4"/>
  <c r="AO105" i="4"/>
  <c r="AN105" i="4"/>
  <c r="AQ104" i="4"/>
  <c r="AP104" i="4"/>
  <c r="AO104" i="4"/>
  <c r="AN104" i="4"/>
  <c r="AQ103" i="4"/>
  <c r="AP103" i="4"/>
  <c r="AO103" i="4"/>
  <c r="AN103" i="4"/>
  <c r="AQ102" i="4"/>
  <c r="AP102" i="4"/>
  <c r="AO102" i="4"/>
  <c r="AN102" i="4"/>
  <c r="AQ101" i="4"/>
  <c r="AP101" i="4"/>
  <c r="AO101" i="4"/>
  <c r="AN101" i="4"/>
  <c r="AQ100" i="4"/>
  <c r="AP100" i="4"/>
  <c r="AO100" i="4"/>
  <c r="AN100" i="4"/>
  <c r="AQ99" i="4"/>
  <c r="AP99" i="4"/>
  <c r="AO99" i="4"/>
  <c r="AN99" i="4"/>
  <c r="AQ98" i="4"/>
  <c r="AP98" i="4"/>
  <c r="AO98" i="4"/>
  <c r="AN98" i="4"/>
  <c r="AQ97" i="4"/>
  <c r="AP97" i="4"/>
  <c r="AO97" i="4"/>
  <c r="AN97" i="4"/>
  <c r="AQ96" i="4"/>
  <c r="AP96" i="4"/>
  <c r="AO96" i="4"/>
  <c r="AN96" i="4"/>
  <c r="AQ95" i="4"/>
  <c r="AP95" i="4"/>
  <c r="AO95" i="4"/>
  <c r="AN95" i="4"/>
  <c r="AQ94" i="4"/>
  <c r="AP94" i="4"/>
  <c r="AO94" i="4"/>
  <c r="AN94" i="4"/>
  <c r="AQ93" i="4"/>
  <c r="AP93" i="4"/>
  <c r="AO93" i="4"/>
  <c r="AN93" i="4"/>
  <c r="AQ92" i="4"/>
  <c r="AP92" i="4"/>
  <c r="AO92" i="4"/>
  <c r="AN92" i="4"/>
  <c r="AQ91" i="4"/>
  <c r="AP91" i="4"/>
  <c r="AO91" i="4"/>
  <c r="AN91" i="4"/>
  <c r="AQ90" i="4"/>
  <c r="AP90" i="4"/>
  <c r="AO90" i="4"/>
  <c r="AN90" i="4"/>
  <c r="AQ89" i="4"/>
  <c r="AP89" i="4"/>
  <c r="AO89" i="4"/>
  <c r="AN89" i="4"/>
  <c r="AQ88" i="4"/>
  <c r="AP88" i="4"/>
  <c r="AO88" i="4"/>
  <c r="AN88" i="4"/>
  <c r="AQ87" i="4"/>
  <c r="AP87" i="4"/>
  <c r="AO87" i="4"/>
  <c r="AN87" i="4"/>
  <c r="AQ86" i="4"/>
  <c r="AP86" i="4"/>
  <c r="AO86" i="4"/>
  <c r="AN86" i="4"/>
  <c r="AQ85" i="4"/>
  <c r="AP85" i="4"/>
  <c r="AO85" i="4"/>
  <c r="AN85" i="4"/>
  <c r="AQ84" i="4"/>
  <c r="AP84" i="4"/>
  <c r="AO84" i="4"/>
  <c r="AN84" i="4"/>
  <c r="AQ83" i="4"/>
  <c r="AP83" i="4"/>
  <c r="AO83" i="4"/>
  <c r="AN83" i="4"/>
  <c r="AQ82" i="4"/>
  <c r="AP82" i="4"/>
  <c r="AO82" i="4"/>
  <c r="AN82" i="4"/>
  <c r="AQ81" i="4"/>
  <c r="AP81" i="4"/>
  <c r="AO81" i="4"/>
  <c r="AN81" i="4"/>
  <c r="AQ80" i="4"/>
  <c r="AP80" i="4"/>
  <c r="AO80" i="4"/>
  <c r="AN80" i="4"/>
  <c r="AQ79" i="4"/>
  <c r="AP79" i="4"/>
  <c r="AO79" i="4"/>
  <c r="AN79" i="4"/>
  <c r="AQ78" i="4"/>
  <c r="AP78" i="4"/>
  <c r="AO78" i="4"/>
  <c r="AN78" i="4"/>
  <c r="AQ77" i="4"/>
  <c r="AP77" i="4"/>
  <c r="AO77" i="4"/>
  <c r="AN77" i="4"/>
  <c r="AQ76" i="4"/>
  <c r="AP76" i="4"/>
  <c r="AO76" i="4"/>
  <c r="AN76" i="4"/>
  <c r="AQ75" i="4"/>
  <c r="AP75" i="4"/>
  <c r="AO75" i="4"/>
  <c r="AN75" i="4"/>
  <c r="AQ74" i="4"/>
  <c r="AP74" i="4"/>
  <c r="AO74" i="4"/>
  <c r="AN74" i="4"/>
  <c r="AQ73" i="4"/>
  <c r="AP73" i="4"/>
  <c r="AO73" i="4"/>
  <c r="AN73" i="4"/>
  <c r="AQ72" i="4"/>
  <c r="AP72" i="4"/>
  <c r="AO72" i="4"/>
  <c r="AN72" i="4"/>
  <c r="AQ71" i="4"/>
  <c r="AP71" i="4"/>
  <c r="AO71" i="4"/>
  <c r="AN71" i="4"/>
  <c r="AQ70" i="4"/>
  <c r="AP70" i="4"/>
  <c r="AO70" i="4"/>
  <c r="AN70" i="4"/>
  <c r="AQ69" i="4"/>
  <c r="AP69" i="4"/>
  <c r="AO69" i="4"/>
  <c r="AN69" i="4"/>
  <c r="AQ68" i="4"/>
  <c r="AP68" i="4"/>
  <c r="AO68" i="4"/>
  <c r="AN68" i="4"/>
  <c r="AQ67" i="4"/>
  <c r="AP67" i="4"/>
  <c r="AO67" i="4"/>
  <c r="AN67" i="4"/>
  <c r="AQ66" i="4"/>
  <c r="AP66" i="4"/>
  <c r="AO66" i="4"/>
  <c r="AN66" i="4"/>
  <c r="AQ65" i="4"/>
  <c r="AP65" i="4"/>
  <c r="AO65" i="4"/>
  <c r="AN65" i="4"/>
  <c r="AQ64" i="4"/>
  <c r="AP64" i="4"/>
  <c r="AO64" i="4"/>
  <c r="AN64" i="4"/>
  <c r="AQ63" i="4"/>
  <c r="AP63" i="4"/>
  <c r="AO63" i="4"/>
  <c r="AN63" i="4"/>
  <c r="AQ62" i="4"/>
  <c r="AP62" i="4"/>
  <c r="AO62" i="4"/>
  <c r="AN62" i="4"/>
  <c r="AQ61" i="4"/>
  <c r="AP61" i="4"/>
  <c r="AO61" i="4"/>
  <c r="AN61" i="4"/>
  <c r="AQ60" i="4"/>
  <c r="AP60" i="4"/>
  <c r="AO60" i="4"/>
  <c r="AN60" i="4"/>
  <c r="AQ59" i="4"/>
  <c r="AP59" i="4"/>
  <c r="AO59" i="4"/>
  <c r="AN59" i="4"/>
  <c r="AQ58" i="4"/>
  <c r="AP58" i="4"/>
  <c r="AO58" i="4"/>
  <c r="AN58" i="4"/>
  <c r="AQ57" i="4"/>
  <c r="AP57" i="4"/>
  <c r="AO57" i="4"/>
  <c r="AN57" i="4"/>
  <c r="AQ56" i="4"/>
  <c r="AP56" i="4"/>
  <c r="AO56" i="4"/>
  <c r="AN56" i="4"/>
  <c r="AQ55" i="4"/>
  <c r="AP55" i="4"/>
  <c r="AO55" i="4"/>
  <c r="AN55" i="4"/>
  <c r="AQ54" i="4"/>
  <c r="AP54" i="4"/>
  <c r="AO54" i="4"/>
  <c r="AN54" i="4"/>
  <c r="AQ53" i="4"/>
  <c r="AP53" i="4"/>
  <c r="AO53" i="4"/>
  <c r="AN53" i="4"/>
  <c r="AQ52" i="4"/>
  <c r="AP52" i="4"/>
  <c r="AO52" i="4"/>
  <c r="AN52" i="4"/>
  <c r="AQ51" i="4"/>
  <c r="AP51" i="4"/>
  <c r="AO51" i="4"/>
  <c r="AN51" i="4"/>
  <c r="AQ50" i="4"/>
  <c r="AP50" i="4"/>
  <c r="AO50" i="4"/>
  <c r="AN50" i="4"/>
  <c r="AQ49" i="4"/>
  <c r="AP49" i="4"/>
  <c r="AO49" i="4"/>
  <c r="AN49" i="4"/>
  <c r="AQ48" i="4"/>
  <c r="AP48" i="4"/>
  <c r="AO48" i="4"/>
  <c r="AN48" i="4"/>
  <c r="AQ47" i="4"/>
  <c r="AP47" i="4"/>
  <c r="AO47" i="4"/>
  <c r="AN47" i="4"/>
  <c r="AQ46" i="4"/>
  <c r="AP46" i="4"/>
  <c r="AO46" i="4"/>
  <c r="AN46" i="4"/>
  <c r="AQ45" i="4"/>
  <c r="AP45" i="4"/>
  <c r="AO45" i="4"/>
  <c r="AN45" i="4"/>
  <c r="AQ44" i="4"/>
  <c r="AP44" i="4"/>
  <c r="AO44" i="4"/>
  <c r="AN44" i="4"/>
  <c r="AQ43" i="4"/>
  <c r="AP43" i="4"/>
  <c r="AO43" i="4"/>
  <c r="AN43" i="4"/>
  <c r="AQ42" i="4"/>
  <c r="AP42" i="4"/>
  <c r="AO42" i="4"/>
  <c r="AN42" i="4"/>
  <c r="AQ41" i="4"/>
  <c r="AP41" i="4"/>
  <c r="AO41" i="4"/>
  <c r="AN41" i="4"/>
  <c r="AQ40" i="4"/>
  <c r="AP40" i="4"/>
  <c r="AO40" i="4"/>
  <c r="AN40" i="4"/>
  <c r="AQ39" i="4"/>
  <c r="AP39" i="4"/>
  <c r="AO39" i="4"/>
  <c r="AN39" i="4"/>
  <c r="AQ38" i="4"/>
  <c r="AP38" i="4"/>
  <c r="AO38" i="4"/>
  <c r="AN38" i="4"/>
  <c r="AQ37" i="4"/>
  <c r="AP37" i="4"/>
  <c r="AO37" i="4"/>
  <c r="AN37" i="4"/>
  <c r="AQ36" i="4"/>
  <c r="AP36" i="4"/>
  <c r="AO36" i="4"/>
  <c r="AN36" i="4"/>
  <c r="AQ35" i="4"/>
  <c r="AP35" i="4"/>
  <c r="AO35" i="4"/>
  <c r="AN35" i="4"/>
  <c r="AQ34" i="4"/>
  <c r="AP34" i="4"/>
  <c r="AO34" i="4"/>
  <c r="AN34" i="4"/>
  <c r="AQ33" i="4"/>
  <c r="AP33" i="4"/>
  <c r="AO33" i="4"/>
  <c r="AN33" i="4"/>
  <c r="AQ32" i="4"/>
  <c r="AP32" i="4"/>
  <c r="AO32" i="4"/>
  <c r="AN32" i="4"/>
  <c r="AQ31" i="4"/>
  <c r="AP31" i="4"/>
  <c r="AO31" i="4"/>
  <c r="AN31" i="4"/>
  <c r="AQ30" i="4"/>
  <c r="AP30" i="4"/>
  <c r="AO30" i="4"/>
  <c r="AN30" i="4"/>
  <c r="AQ29" i="4"/>
  <c r="AP29" i="4"/>
  <c r="AO29" i="4"/>
  <c r="AN29" i="4"/>
  <c r="AQ28" i="4"/>
  <c r="AP28" i="4"/>
  <c r="AO28" i="4"/>
  <c r="AN28" i="4"/>
  <c r="AQ27" i="4"/>
  <c r="AP27" i="4"/>
  <c r="AO27" i="4"/>
  <c r="AN27" i="4"/>
  <c r="AQ26" i="4"/>
  <c r="AP26" i="4"/>
  <c r="AO26" i="4"/>
  <c r="AN26" i="4"/>
  <c r="AQ25" i="4"/>
  <c r="AP25" i="4"/>
  <c r="AO25" i="4"/>
  <c r="AN25" i="4"/>
  <c r="AQ24" i="4"/>
  <c r="AP24" i="4"/>
  <c r="AO24" i="4"/>
  <c r="AN24" i="4"/>
  <c r="AQ23" i="4"/>
  <c r="AP23" i="4"/>
  <c r="AO23" i="4"/>
  <c r="AN23" i="4"/>
  <c r="AQ22" i="4"/>
  <c r="AP22" i="4"/>
  <c r="AO22" i="4"/>
  <c r="AN22" i="4"/>
  <c r="AQ21" i="4"/>
  <c r="AP21" i="4"/>
  <c r="AO21" i="4"/>
  <c r="AN21" i="4"/>
  <c r="AQ20" i="4"/>
  <c r="AP20" i="4"/>
  <c r="AO20" i="4"/>
  <c r="AN20" i="4"/>
  <c r="AQ19" i="4"/>
  <c r="AP19" i="4"/>
  <c r="AO19" i="4"/>
  <c r="AN19" i="4"/>
  <c r="AQ18" i="4"/>
  <c r="AP18" i="4"/>
  <c r="AO18" i="4"/>
  <c r="AN18" i="4"/>
  <c r="AQ17" i="4"/>
  <c r="AP17" i="4"/>
  <c r="AO17" i="4"/>
  <c r="AN17" i="4"/>
  <c r="AQ16" i="4"/>
  <c r="AP16" i="4"/>
  <c r="AO16" i="4"/>
  <c r="AN16" i="4"/>
  <c r="AQ15" i="4"/>
  <c r="AP15" i="4"/>
  <c r="AO15" i="4"/>
  <c r="AN15" i="4"/>
  <c r="AQ14" i="4"/>
  <c r="AP14" i="4"/>
  <c r="AO14" i="4"/>
  <c r="AN14" i="4"/>
  <c r="AQ13" i="4"/>
  <c r="AP13" i="4"/>
  <c r="AO13" i="4"/>
  <c r="AN13" i="4"/>
  <c r="AQ12" i="4"/>
  <c r="AP12" i="4"/>
  <c r="AO12" i="4"/>
  <c r="AN12" i="4"/>
  <c r="AQ11" i="4"/>
  <c r="AP11" i="4"/>
  <c r="AO11" i="4"/>
  <c r="AN11" i="4"/>
  <c r="AQ10" i="4"/>
  <c r="AP10" i="4"/>
  <c r="AO10" i="4"/>
  <c r="AN10" i="4"/>
  <c r="AQ9" i="4"/>
  <c r="AP9" i="4"/>
  <c r="AO9" i="4"/>
  <c r="AN9" i="4"/>
  <c r="AQ8" i="4"/>
  <c r="AP8" i="4"/>
  <c r="AO8" i="4"/>
  <c r="AN8" i="4"/>
  <c r="AQ7" i="4"/>
  <c r="AP7" i="4"/>
  <c r="AO7" i="4"/>
  <c r="AN7" i="4"/>
  <c r="AQ6" i="4"/>
  <c r="AP6" i="4"/>
  <c r="AO6" i="4"/>
  <c r="AN6" i="4"/>
  <c r="AQ5" i="4"/>
  <c r="AP5" i="4"/>
  <c r="AO5" i="4"/>
  <c r="AN5" i="4"/>
  <c r="AQ4" i="4"/>
  <c r="AP4" i="4"/>
  <c r="AO4" i="4"/>
  <c r="AN4" i="4"/>
  <c r="AQ3" i="4"/>
  <c r="AQ110" i="4" s="1"/>
  <c r="AP3" i="4"/>
  <c r="AP110" i="4" s="1"/>
  <c r="AO3" i="4"/>
  <c r="AO110" i="4" s="1"/>
  <c r="AN3" i="4"/>
  <c r="AN110" i="4" s="1"/>
  <c r="AO109" i="3"/>
  <c r="AN109" i="3"/>
  <c r="AM109" i="3"/>
  <c r="AQ109" i="3" s="1"/>
  <c r="AL109" i="3"/>
  <c r="AP109" i="3" s="1"/>
  <c r="AO108" i="3"/>
  <c r="AN108" i="3"/>
  <c r="AM108" i="3"/>
  <c r="AQ108" i="3" s="1"/>
  <c r="AL108" i="3"/>
  <c r="AP108" i="3" s="1"/>
  <c r="AO107" i="3"/>
  <c r="AN107" i="3"/>
  <c r="AM107" i="3"/>
  <c r="AQ107" i="3" s="1"/>
  <c r="AL107" i="3"/>
  <c r="AP107" i="3" s="1"/>
  <c r="AQ106" i="3"/>
  <c r="AO106" i="3"/>
  <c r="AN106" i="3"/>
  <c r="AM106" i="3"/>
  <c r="AL106" i="3"/>
  <c r="AP106" i="3" s="1"/>
  <c r="AQ105" i="3"/>
  <c r="AO105" i="3"/>
  <c r="AN105" i="3"/>
  <c r="AM105" i="3"/>
  <c r="AL105" i="3"/>
  <c r="AP105" i="3" s="1"/>
  <c r="AQ104" i="3"/>
  <c r="AP104" i="3"/>
  <c r="AO104" i="3"/>
  <c r="AN104" i="3"/>
  <c r="AM104" i="3"/>
  <c r="AL104" i="3"/>
  <c r="AQ103" i="3"/>
  <c r="AO103" i="3"/>
  <c r="AN103" i="3"/>
  <c r="AM103" i="3"/>
  <c r="AL103" i="3"/>
  <c r="AP103" i="3" s="1"/>
  <c r="AP102" i="3"/>
  <c r="AO102" i="3"/>
  <c r="AN102" i="3"/>
  <c r="AM102" i="3"/>
  <c r="AQ102" i="3" s="1"/>
  <c r="AL102" i="3"/>
  <c r="AQ101" i="3"/>
  <c r="AO101" i="3"/>
  <c r="AN101" i="3"/>
  <c r="AM101" i="3"/>
  <c r="AL101" i="3"/>
  <c r="AP101" i="3" s="1"/>
  <c r="AO100" i="3"/>
  <c r="AN100" i="3"/>
  <c r="AM100" i="3"/>
  <c r="AQ100" i="3" s="1"/>
  <c r="AL100" i="3"/>
  <c r="AP100" i="3" s="1"/>
  <c r="AO99" i="3"/>
  <c r="AN99" i="3"/>
  <c r="AM99" i="3"/>
  <c r="AQ99" i="3" s="1"/>
  <c r="AL99" i="3"/>
  <c r="AP99" i="3" s="1"/>
  <c r="AQ98" i="3"/>
  <c r="AO98" i="3"/>
  <c r="AN98" i="3"/>
  <c r="AM98" i="3"/>
  <c r="AL98" i="3"/>
  <c r="AP98" i="3" s="1"/>
  <c r="AQ97" i="3"/>
  <c r="AP97" i="3"/>
  <c r="AO97" i="3"/>
  <c r="AN97" i="3"/>
  <c r="AM97" i="3"/>
  <c r="AL97" i="3"/>
  <c r="AP96" i="3"/>
  <c r="AO96" i="3"/>
  <c r="AN96" i="3"/>
  <c r="AM96" i="3"/>
  <c r="AQ96" i="3" s="1"/>
  <c r="AL96" i="3"/>
  <c r="AQ95" i="3"/>
  <c r="AP95" i="3"/>
  <c r="AO95" i="3"/>
  <c r="AN95" i="3"/>
  <c r="AM95" i="3"/>
  <c r="AL95" i="3"/>
  <c r="AP94" i="3"/>
  <c r="AO94" i="3"/>
  <c r="AN94" i="3"/>
  <c r="AM94" i="3"/>
  <c r="AQ94" i="3" s="1"/>
  <c r="AL94" i="3"/>
  <c r="AO93" i="3"/>
  <c r="AN93" i="3"/>
  <c r="AM93" i="3"/>
  <c r="AQ93" i="3" s="1"/>
  <c r="AL93" i="3"/>
  <c r="AP93" i="3" s="1"/>
  <c r="AO92" i="3"/>
  <c r="AN92" i="3"/>
  <c r="AM92" i="3"/>
  <c r="AQ92" i="3" s="1"/>
  <c r="AL92" i="3"/>
  <c r="AP92" i="3" s="1"/>
  <c r="AO91" i="3"/>
  <c r="AN91" i="3"/>
  <c r="AM91" i="3"/>
  <c r="AQ91" i="3" s="1"/>
  <c r="AL91" i="3"/>
  <c r="AP91" i="3" s="1"/>
  <c r="AQ90" i="3"/>
  <c r="AO90" i="3"/>
  <c r="AN90" i="3"/>
  <c r="AM90" i="3"/>
  <c r="AL90" i="3"/>
  <c r="AP90" i="3" s="1"/>
  <c r="AQ89" i="3"/>
  <c r="AO89" i="3"/>
  <c r="AN89" i="3"/>
  <c r="AM89" i="3"/>
  <c r="AL89" i="3"/>
  <c r="AP89" i="3" s="1"/>
  <c r="AQ88" i="3"/>
  <c r="AP88" i="3"/>
  <c r="AO88" i="3"/>
  <c r="AN88" i="3"/>
  <c r="AM88" i="3"/>
  <c r="AL88" i="3"/>
  <c r="AQ87" i="3"/>
  <c r="AO87" i="3"/>
  <c r="AN87" i="3"/>
  <c r="AM87" i="3"/>
  <c r="AL87" i="3"/>
  <c r="AP87" i="3" s="1"/>
  <c r="AP86" i="3"/>
  <c r="AO86" i="3"/>
  <c r="AN86" i="3"/>
  <c r="AM86" i="3"/>
  <c r="AQ86" i="3" s="1"/>
  <c r="AL86" i="3"/>
  <c r="AQ85" i="3"/>
  <c r="AO85" i="3"/>
  <c r="AN85" i="3"/>
  <c r="AM85" i="3"/>
  <c r="AL85" i="3"/>
  <c r="AP85" i="3" s="1"/>
  <c r="AO84" i="3"/>
  <c r="AN84" i="3"/>
  <c r="AM84" i="3"/>
  <c r="AQ84" i="3" s="1"/>
  <c r="AL84" i="3"/>
  <c r="AP84" i="3" s="1"/>
  <c r="AO83" i="3"/>
  <c r="AN83" i="3"/>
  <c r="AM83" i="3"/>
  <c r="AQ83" i="3" s="1"/>
  <c r="AL83" i="3"/>
  <c r="AP83" i="3" s="1"/>
  <c r="AO82" i="3"/>
  <c r="AN82" i="3"/>
  <c r="AM82" i="3"/>
  <c r="AQ82" i="3" s="1"/>
  <c r="AL82" i="3"/>
  <c r="AP82" i="3" s="1"/>
  <c r="AQ81" i="3"/>
  <c r="AP81" i="3"/>
  <c r="AO81" i="3"/>
  <c r="AN81" i="3"/>
  <c r="AM81" i="3"/>
  <c r="AL81" i="3"/>
  <c r="AP80" i="3"/>
  <c r="AO80" i="3"/>
  <c r="AN80" i="3"/>
  <c r="AM80" i="3"/>
  <c r="AQ80" i="3" s="1"/>
  <c r="AL80" i="3"/>
  <c r="AQ79" i="3"/>
  <c r="AP79" i="3"/>
  <c r="AO79" i="3"/>
  <c r="AN79" i="3"/>
  <c r="AM79" i="3"/>
  <c r="AL79" i="3"/>
  <c r="AP78" i="3"/>
  <c r="AO78" i="3"/>
  <c r="AN78" i="3"/>
  <c r="AM78" i="3"/>
  <c r="AQ78" i="3" s="1"/>
  <c r="AL78" i="3"/>
  <c r="AO77" i="3"/>
  <c r="AN77" i="3"/>
  <c r="AM77" i="3"/>
  <c r="AQ77" i="3" s="1"/>
  <c r="AL77" i="3"/>
  <c r="AP77" i="3" s="1"/>
  <c r="AP76" i="3"/>
  <c r="AO76" i="3"/>
  <c r="AN76" i="3"/>
  <c r="AM76" i="3"/>
  <c r="AQ76" i="3" s="1"/>
  <c r="AL76" i="3"/>
  <c r="AO75" i="3"/>
  <c r="AN75" i="3"/>
  <c r="AM75" i="3"/>
  <c r="AQ75" i="3" s="1"/>
  <c r="AL75" i="3"/>
  <c r="AP75" i="3" s="1"/>
  <c r="AQ74" i="3"/>
  <c r="AO74" i="3"/>
  <c r="AN74" i="3"/>
  <c r="AM74" i="3"/>
  <c r="AL74" i="3"/>
  <c r="AP74" i="3" s="1"/>
  <c r="AQ73" i="3"/>
  <c r="AO73" i="3"/>
  <c r="AN73" i="3"/>
  <c r="AM73" i="3"/>
  <c r="AL73" i="3"/>
  <c r="AP73" i="3" s="1"/>
  <c r="AQ72" i="3"/>
  <c r="AO72" i="3"/>
  <c r="AN72" i="3"/>
  <c r="AM72" i="3"/>
  <c r="AL72" i="3"/>
  <c r="AP72" i="3" s="1"/>
  <c r="AQ71" i="3"/>
  <c r="AO71" i="3"/>
  <c r="AN71" i="3"/>
  <c r="AM71" i="3"/>
  <c r="AL71" i="3"/>
  <c r="AP71" i="3" s="1"/>
  <c r="AP70" i="3"/>
  <c r="AO70" i="3"/>
  <c r="AN70" i="3"/>
  <c r="AM70" i="3"/>
  <c r="AQ70" i="3" s="1"/>
  <c r="AL70" i="3"/>
  <c r="AQ69" i="3"/>
  <c r="AO69" i="3"/>
  <c r="AN69" i="3"/>
  <c r="AM69" i="3"/>
  <c r="AL69" i="3"/>
  <c r="AP69" i="3" s="1"/>
  <c r="AO68" i="3"/>
  <c r="AN68" i="3"/>
  <c r="AM68" i="3"/>
  <c r="AQ68" i="3" s="1"/>
  <c r="AL68" i="3"/>
  <c r="AP68" i="3" s="1"/>
  <c r="AO67" i="3"/>
  <c r="AN67" i="3"/>
  <c r="AM67" i="3"/>
  <c r="AQ67" i="3" s="1"/>
  <c r="AL67" i="3"/>
  <c r="AP67" i="3" s="1"/>
  <c r="AO66" i="3"/>
  <c r="AN66" i="3"/>
  <c r="AM66" i="3"/>
  <c r="AQ66" i="3" s="1"/>
  <c r="AL66" i="3"/>
  <c r="AP66" i="3" s="1"/>
  <c r="AQ65" i="3"/>
  <c r="AP65" i="3"/>
  <c r="AO65" i="3"/>
  <c r="AN65" i="3"/>
  <c r="AM65" i="3"/>
  <c r="AL65" i="3"/>
  <c r="AO64" i="3"/>
  <c r="AN64" i="3"/>
  <c r="AM64" i="3"/>
  <c r="AQ64" i="3" s="1"/>
  <c r="AL64" i="3"/>
  <c r="AP64" i="3" s="1"/>
  <c r="AQ63" i="3"/>
  <c r="AP63" i="3"/>
  <c r="AO63" i="3"/>
  <c r="AN63" i="3"/>
  <c r="AM63" i="3"/>
  <c r="AL63" i="3"/>
  <c r="AP62" i="3"/>
  <c r="AO62" i="3"/>
  <c r="AN62" i="3"/>
  <c r="AM62" i="3"/>
  <c r="AQ62" i="3" s="1"/>
  <c r="AL62" i="3"/>
  <c r="AO61" i="3"/>
  <c r="AN61" i="3"/>
  <c r="AM61" i="3"/>
  <c r="AQ61" i="3" s="1"/>
  <c r="AL61" i="3"/>
  <c r="AP61" i="3" s="1"/>
  <c r="AP60" i="3"/>
  <c r="AO60" i="3"/>
  <c r="AN60" i="3"/>
  <c r="AM60" i="3"/>
  <c r="AQ60" i="3" s="1"/>
  <c r="AL60" i="3"/>
  <c r="AO59" i="3"/>
  <c r="AN59" i="3"/>
  <c r="AM59" i="3"/>
  <c r="AQ59" i="3" s="1"/>
  <c r="AL59" i="3"/>
  <c r="AP59" i="3" s="1"/>
  <c r="AQ58" i="3"/>
  <c r="AO58" i="3"/>
  <c r="AN58" i="3"/>
  <c r="AM58" i="3"/>
  <c r="AL58" i="3"/>
  <c r="AP58" i="3" s="1"/>
  <c r="AO57" i="3"/>
  <c r="AN57" i="3"/>
  <c r="AM57" i="3"/>
  <c r="AQ57" i="3" s="1"/>
  <c r="AL57" i="3"/>
  <c r="AP57" i="3" s="1"/>
  <c r="AQ56" i="3"/>
  <c r="AO56" i="3"/>
  <c r="AN56" i="3"/>
  <c r="AM56" i="3"/>
  <c r="AL56" i="3"/>
  <c r="AP56" i="3" s="1"/>
  <c r="AQ55" i="3"/>
  <c r="AO55" i="3"/>
  <c r="AN55" i="3"/>
  <c r="AM55" i="3"/>
  <c r="AL55" i="3"/>
  <c r="AP55" i="3" s="1"/>
  <c r="AP54" i="3"/>
  <c r="AO54" i="3"/>
  <c r="AN54" i="3"/>
  <c r="AM54" i="3"/>
  <c r="AQ54" i="3" s="1"/>
  <c r="AL54" i="3"/>
  <c r="AQ53" i="3"/>
  <c r="AO53" i="3"/>
  <c r="AN53" i="3"/>
  <c r="AM53" i="3"/>
  <c r="AL53" i="3"/>
  <c r="AP53" i="3" s="1"/>
  <c r="AO52" i="3"/>
  <c r="AN52" i="3"/>
  <c r="AM52" i="3"/>
  <c r="AQ52" i="3" s="1"/>
  <c r="AL52" i="3"/>
  <c r="AP52" i="3" s="1"/>
  <c r="AO51" i="3"/>
  <c r="AN51" i="3"/>
  <c r="AM51" i="3"/>
  <c r="AQ51" i="3" s="1"/>
  <c r="AL51" i="3"/>
  <c r="AP51" i="3" s="1"/>
  <c r="AO50" i="3"/>
  <c r="AN50" i="3"/>
  <c r="AM50" i="3"/>
  <c r="AQ50" i="3" s="1"/>
  <c r="AL50" i="3"/>
  <c r="AP50" i="3" s="1"/>
  <c r="AP49" i="3"/>
  <c r="AO49" i="3"/>
  <c r="AN49" i="3"/>
  <c r="AM49" i="3"/>
  <c r="AQ49" i="3" s="1"/>
  <c r="AL49" i="3"/>
  <c r="AO48" i="3"/>
  <c r="AN48" i="3"/>
  <c r="AM48" i="3"/>
  <c r="AQ48" i="3" s="1"/>
  <c r="AL48" i="3"/>
  <c r="AP48" i="3" s="1"/>
  <c r="AQ47" i="3"/>
  <c r="AP47" i="3"/>
  <c r="AO47" i="3"/>
  <c r="AN47" i="3"/>
  <c r="AM47" i="3"/>
  <c r="AL47" i="3"/>
  <c r="AP46" i="3"/>
  <c r="AO46" i="3"/>
  <c r="AN46" i="3"/>
  <c r="AM46" i="3"/>
  <c r="AQ46" i="3" s="1"/>
  <c r="AL46" i="3"/>
  <c r="AO45" i="3"/>
  <c r="AN45" i="3"/>
  <c r="AM45" i="3"/>
  <c r="AQ45" i="3" s="1"/>
  <c r="AL45" i="3"/>
  <c r="AP45" i="3" s="1"/>
  <c r="AP44" i="3"/>
  <c r="AO44" i="3"/>
  <c r="AN44" i="3"/>
  <c r="AM44" i="3"/>
  <c r="AQ44" i="3" s="1"/>
  <c r="AL44" i="3"/>
  <c r="AO43" i="3"/>
  <c r="AN43" i="3"/>
  <c r="AM43" i="3"/>
  <c r="AQ43" i="3" s="1"/>
  <c r="AL43" i="3"/>
  <c r="AP43" i="3" s="1"/>
  <c r="AQ42" i="3"/>
  <c r="AO42" i="3"/>
  <c r="AN42" i="3"/>
  <c r="AM42" i="3"/>
  <c r="AL42" i="3"/>
  <c r="AP42" i="3" s="1"/>
  <c r="AO41" i="3"/>
  <c r="AN41" i="3"/>
  <c r="AM41" i="3"/>
  <c r="AQ41" i="3" s="1"/>
  <c r="AL41" i="3"/>
  <c r="AP41" i="3" s="1"/>
  <c r="AQ40" i="3"/>
  <c r="AO40" i="3"/>
  <c r="AN40" i="3"/>
  <c r="AM40" i="3"/>
  <c r="AL40" i="3"/>
  <c r="AP40" i="3" s="1"/>
  <c r="AQ39" i="3"/>
  <c r="AO39" i="3"/>
  <c r="AN39" i="3"/>
  <c r="AM39" i="3"/>
  <c r="AL39" i="3"/>
  <c r="AP39" i="3" s="1"/>
  <c r="AP38" i="3"/>
  <c r="AO38" i="3"/>
  <c r="AN38" i="3"/>
  <c r="AM38" i="3"/>
  <c r="AQ38" i="3" s="1"/>
  <c r="AL38" i="3"/>
  <c r="AQ37" i="3"/>
  <c r="AO37" i="3"/>
  <c r="AN37" i="3"/>
  <c r="AM37" i="3"/>
  <c r="AL37" i="3"/>
  <c r="AP37" i="3" s="1"/>
  <c r="AO36" i="3"/>
  <c r="AN36" i="3"/>
  <c r="AM36" i="3"/>
  <c r="AQ36" i="3" s="1"/>
  <c r="AL36" i="3"/>
  <c r="AP36" i="3" s="1"/>
  <c r="AO35" i="3"/>
  <c r="AN35" i="3"/>
  <c r="AM35" i="3"/>
  <c r="AQ35" i="3" s="1"/>
  <c r="AL35" i="3"/>
  <c r="AP35" i="3" s="1"/>
  <c r="AO34" i="3"/>
  <c r="AN34" i="3"/>
  <c r="AM34" i="3"/>
  <c r="AQ34" i="3" s="1"/>
  <c r="AL34" i="3"/>
  <c r="AP34" i="3" s="1"/>
  <c r="AP33" i="3"/>
  <c r="AO33" i="3"/>
  <c r="AN33" i="3"/>
  <c r="AM33" i="3"/>
  <c r="AQ33" i="3" s="1"/>
  <c r="AL33" i="3"/>
  <c r="AO32" i="3"/>
  <c r="AN32" i="3"/>
  <c r="AM32" i="3"/>
  <c r="AQ32" i="3" s="1"/>
  <c r="AL32" i="3"/>
  <c r="AP32" i="3" s="1"/>
  <c r="AQ31" i="3"/>
  <c r="AP31" i="3"/>
  <c r="AO31" i="3"/>
  <c r="AN31" i="3"/>
  <c r="AM31" i="3"/>
  <c r="AL31" i="3"/>
  <c r="AP30" i="3"/>
  <c r="AO30" i="3"/>
  <c r="AN30" i="3"/>
  <c r="AM30" i="3"/>
  <c r="AQ30" i="3" s="1"/>
  <c r="AL30" i="3"/>
  <c r="AO29" i="3"/>
  <c r="AN29" i="3"/>
  <c r="AM29" i="3"/>
  <c r="AQ29" i="3" s="1"/>
  <c r="AL29" i="3"/>
  <c r="AP29" i="3" s="1"/>
  <c r="AP28" i="3"/>
  <c r="AO28" i="3"/>
  <c r="AN28" i="3"/>
  <c r="AM28" i="3"/>
  <c r="AQ28" i="3" s="1"/>
  <c r="AL28" i="3"/>
  <c r="AO27" i="3"/>
  <c r="AN27" i="3"/>
  <c r="AM27" i="3"/>
  <c r="AQ27" i="3" s="1"/>
  <c r="AL27" i="3"/>
  <c r="AP27" i="3" s="1"/>
  <c r="AQ26" i="3"/>
  <c r="AO26" i="3"/>
  <c r="AN26" i="3"/>
  <c r="AM26" i="3"/>
  <c r="AL26" i="3"/>
  <c r="AP26" i="3" s="1"/>
  <c r="AO25" i="3"/>
  <c r="AN25" i="3"/>
  <c r="AM25" i="3"/>
  <c r="AQ25" i="3" s="1"/>
  <c r="AL25" i="3"/>
  <c r="AP25" i="3" s="1"/>
  <c r="AQ24" i="3"/>
  <c r="AO24" i="3"/>
  <c r="AN24" i="3"/>
  <c r="AM24" i="3"/>
  <c r="AL24" i="3"/>
  <c r="AP24" i="3" s="1"/>
  <c r="AQ23" i="3"/>
  <c r="AO23" i="3"/>
  <c r="AN23" i="3"/>
  <c r="AM23" i="3"/>
  <c r="AL23" i="3"/>
  <c r="AP23" i="3" s="1"/>
  <c r="AP22" i="3"/>
  <c r="AO22" i="3"/>
  <c r="AN22" i="3"/>
  <c r="AM22" i="3"/>
  <c r="AQ22" i="3" s="1"/>
  <c r="AL22" i="3"/>
  <c r="AQ21" i="3"/>
  <c r="AO21" i="3"/>
  <c r="AN21" i="3"/>
  <c r="AM21" i="3"/>
  <c r="AL21" i="3"/>
  <c r="AP21" i="3" s="1"/>
  <c r="AO20" i="3"/>
  <c r="AN20" i="3"/>
  <c r="AM20" i="3"/>
  <c r="AQ20" i="3" s="1"/>
  <c r="AL20" i="3"/>
  <c r="AP20" i="3" s="1"/>
  <c r="AO19" i="3"/>
  <c r="AN19" i="3"/>
  <c r="AM19" i="3"/>
  <c r="AQ19" i="3" s="1"/>
  <c r="AL19" i="3"/>
  <c r="AP19" i="3" s="1"/>
  <c r="AO18" i="3"/>
  <c r="AN18" i="3"/>
  <c r="AM18" i="3"/>
  <c r="AQ18" i="3" s="1"/>
  <c r="AL18" i="3"/>
  <c r="AP18" i="3" s="1"/>
  <c r="AP17" i="3"/>
  <c r="AO17" i="3"/>
  <c r="AN17" i="3"/>
  <c r="AM17" i="3"/>
  <c r="AQ17" i="3" s="1"/>
  <c r="AL17" i="3"/>
  <c r="AO16" i="3"/>
  <c r="AN16" i="3"/>
  <c r="AM16" i="3"/>
  <c r="AQ16" i="3" s="1"/>
  <c r="AL16" i="3"/>
  <c r="AP16" i="3" s="1"/>
  <c r="AQ15" i="3"/>
  <c r="AP15" i="3"/>
  <c r="AO15" i="3"/>
  <c r="AN15" i="3"/>
  <c r="AM15" i="3"/>
  <c r="AL15" i="3"/>
  <c r="AP14" i="3"/>
  <c r="AO14" i="3"/>
  <c r="AN14" i="3"/>
  <c r="AM14" i="3"/>
  <c r="AQ14" i="3" s="1"/>
  <c r="AL14" i="3"/>
  <c r="AO13" i="3"/>
  <c r="AN13" i="3"/>
  <c r="AM13" i="3"/>
  <c r="AQ13" i="3" s="1"/>
  <c r="AL13" i="3"/>
  <c r="AP13" i="3" s="1"/>
  <c r="AP12" i="3"/>
  <c r="AO12" i="3"/>
  <c r="AN12" i="3"/>
  <c r="AM12" i="3"/>
  <c r="AQ12" i="3" s="1"/>
  <c r="AL12" i="3"/>
  <c r="AO11" i="3"/>
  <c r="AN11" i="3"/>
  <c r="AM11" i="3"/>
  <c r="AQ11" i="3" s="1"/>
  <c r="AL11" i="3"/>
  <c r="AP11" i="3" s="1"/>
  <c r="AQ10" i="3"/>
  <c r="AO10" i="3"/>
  <c r="AN10" i="3"/>
  <c r="AM10" i="3"/>
  <c r="AL10" i="3"/>
  <c r="AP10" i="3" s="1"/>
  <c r="AO9" i="3"/>
  <c r="AN9" i="3"/>
  <c r="AM9" i="3"/>
  <c r="AQ9" i="3" s="1"/>
  <c r="AL9" i="3"/>
  <c r="AP9" i="3" s="1"/>
  <c r="AQ8" i="3"/>
  <c r="AO8" i="3"/>
  <c r="AN8" i="3"/>
  <c r="AM8" i="3"/>
  <c r="AL8" i="3"/>
  <c r="AP8" i="3" s="1"/>
  <c r="AQ7" i="3"/>
  <c r="AO7" i="3"/>
  <c r="AN7" i="3"/>
  <c r="AM7" i="3"/>
  <c r="AL7" i="3"/>
  <c r="AP7" i="3" s="1"/>
  <c r="AP6" i="3"/>
  <c r="AO6" i="3"/>
  <c r="AN6" i="3"/>
  <c r="AM6" i="3"/>
  <c r="AQ6" i="3" s="1"/>
  <c r="AL6" i="3"/>
  <c r="AQ5" i="3"/>
  <c r="AO5" i="3"/>
  <c r="AN5" i="3"/>
  <c r="AM5" i="3"/>
  <c r="AL5" i="3"/>
  <c r="AP5" i="3" s="1"/>
  <c r="AO4" i="3"/>
  <c r="AN4" i="3"/>
  <c r="AM4" i="3"/>
  <c r="AQ4" i="3" s="1"/>
  <c r="AL4" i="3"/>
  <c r="AP4" i="3" s="1"/>
  <c r="AO3" i="3"/>
  <c r="AO110" i="3" s="1"/>
  <c r="AN3" i="3"/>
  <c r="AN110" i="3" s="1"/>
  <c r="AM3" i="3"/>
  <c r="AQ3" i="3" s="1"/>
  <c r="AL3" i="3"/>
  <c r="AP3" i="3" s="1"/>
  <c r="AP110" i="3" s="1"/>
  <c r="AK109" i="1"/>
  <c r="AJ109" i="1"/>
  <c r="AN109" i="1" s="1"/>
  <c r="AI109" i="1"/>
  <c r="AM109" i="1" s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AN108" i="1" s="1"/>
  <c r="E108" i="1"/>
  <c r="D108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AO105" i="1" s="1"/>
  <c r="F105" i="1"/>
  <c r="E105" i="1"/>
  <c r="D105" i="1"/>
  <c r="AK104" i="1"/>
  <c r="AJ104" i="1"/>
  <c r="AN104" i="1" s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AL103" i="1" s="1"/>
  <c r="AP103" i="1" s="1"/>
  <c r="E103" i="1"/>
  <c r="D103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AM101" i="1" s="1"/>
  <c r="D101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AK99" i="1"/>
  <c r="AJ99" i="1"/>
  <c r="AI99" i="1"/>
  <c r="AH99" i="1"/>
  <c r="AG99" i="1"/>
  <c r="AM99" i="1" s="1"/>
  <c r="AQ99" i="1" s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AN99" i="1" s="1"/>
  <c r="G99" i="1"/>
  <c r="F99" i="1"/>
  <c r="E99" i="1"/>
  <c r="D99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AK97" i="1"/>
  <c r="AJ97" i="1"/>
  <c r="AI97" i="1"/>
  <c r="AH97" i="1"/>
  <c r="AN97" i="1" s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AM96" i="1" s="1"/>
  <c r="AQ96" i="1" s="1"/>
  <c r="F96" i="1"/>
  <c r="E96" i="1"/>
  <c r="D96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AN94" i="1" s="1"/>
  <c r="G94" i="1"/>
  <c r="F94" i="1"/>
  <c r="E94" i="1"/>
  <c r="D94" i="1"/>
  <c r="AK93" i="1"/>
  <c r="AJ93" i="1"/>
  <c r="AN93" i="1" s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AK92" i="1"/>
  <c r="AJ92" i="1"/>
  <c r="AI92" i="1"/>
  <c r="AH92" i="1"/>
  <c r="AG92" i="1"/>
  <c r="AF92" i="1"/>
  <c r="AL92" i="1" s="1"/>
  <c r="AP92" i="1" s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AM92" i="1" s="1"/>
  <c r="AQ92" i="1" s="1"/>
  <c r="F92" i="1"/>
  <c r="E92" i="1"/>
  <c r="D92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AK90" i="1"/>
  <c r="AJ90" i="1"/>
  <c r="AI90" i="1"/>
  <c r="AH90" i="1"/>
  <c r="AG90" i="1"/>
  <c r="AM90" i="1" s="1"/>
  <c r="AQ90" i="1" s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AL89" i="1" s="1"/>
  <c r="AP89" i="1" s="1"/>
  <c r="E89" i="1"/>
  <c r="D89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AK87" i="1"/>
  <c r="AO87" i="1" s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AN87" i="1" s="1"/>
  <c r="G87" i="1"/>
  <c r="F87" i="1"/>
  <c r="E87" i="1"/>
  <c r="D87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AN85" i="1" s="1"/>
  <c r="G85" i="1"/>
  <c r="F85" i="1"/>
  <c r="E85" i="1"/>
  <c r="D85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AK83" i="1"/>
  <c r="AJ83" i="1"/>
  <c r="AI83" i="1"/>
  <c r="AH83" i="1"/>
  <c r="AG83" i="1"/>
  <c r="AM83" i="1" s="1"/>
  <c r="AQ83" i="1" s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AN82" i="1" s="1"/>
  <c r="E82" i="1"/>
  <c r="D82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AK80" i="1"/>
  <c r="AO80" i="1" s="1"/>
  <c r="AJ80" i="1"/>
  <c r="AN80" i="1" s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AN78" i="1" s="1"/>
  <c r="G78" i="1"/>
  <c r="F78" i="1"/>
  <c r="E78" i="1"/>
  <c r="D78" i="1"/>
  <c r="AK77" i="1"/>
  <c r="AJ77" i="1"/>
  <c r="AN77" i="1" s="1"/>
  <c r="AI77" i="1"/>
  <c r="AM77" i="1" s="1"/>
  <c r="AQ77" i="1" s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AO74" i="1" s="1"/>
  <c r="H74" i="1"/>
  <c r="G74" i="1"/>
  <c r="F74" i="1"/>
  <c r="E74" i="1"/>
  <c r="D74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AN73" i="1" s="1"/>
  <c r="G73" i="1"/>
  <c r="AO73" i="1" s="1"/>
  <c r="F73" i="1"/>
  <c r="E73" i="1"/>
  <c r="D73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AO71" i="1" s="1"/>
  <c r="H71" i="1"/>
  <c r="AN71" i="1" s="1"/>
  <c r="G71" i="1"/>
  <c r="F71" i="1"/>
  <c r="E71" i="1"/>
  <c r="D71" i="1"/>
  <c r="AK70" i="1"/>
  <c r="AJ70" i="1"/>
  <c r="AI70" i="1"/>
  <c r="AM70" i="1" s="1"/>
  <c r="AH70" i="1"/>
  <c r="AL70" i="1" s="1"/>
  <c r="AP70" i="1" s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AL69" i="1" s="1"/>
  <c r="AP69" i="1" s="1"/>
  <c r="E69" i="1"/>
  <c r="D69" i="1"/>
  <c r="AK68" i="1"/>
  <c r="AO68" i="1" s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AM68" i="1" s="1"/>
  <c r="AQ68" i="1" s="1"/>
  <c r="D68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AK64" i="1"/>
  <c r="AO64" i="1" s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AK63" i="1"/>
  <c r="AJ63" i="1"/>
  <c r="AN63" i="1" s="1"/>
  <c r="AI63" i="1"/>
  <c r="AM63" i="1" s="1"/>
  <c r="AQ63" i="1" s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AK61" i="1"/>
  <c r="AJ61" i="1"/>
  <c r="AN61" i="1" s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AO60" i="1" s="1"/>
  <c r="H60" i="1"/>
  <c r="G60" i="1"/>
  <c r="F60" i="1"/>
  <c r="AN60" i="1" s="1"/>
  <c r="E60" i="1"/>
  <c r="D60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AK57" i="1"/>
  <c r="AJ57" i="1"/>
  <c r="AI57" i="1"/>
  <c r="AH57" i="1"/>
  <c r="AG57" i="1"/>
  <c r="AM57" i="1" s="1"/>
  <c r="AQ57" i="1" s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AN57" i="1" s="1"/>
  <c r="G57" i="1"/>
  <c r="F57" i="1"/>
  <c r="E57" i="1"/>
  <c r="D57" i="1"/>
  <c r="AK56" i="1"/>
  <c r="AJ56" i="1"/>
  <c r="AI56" i="1"/>
  <c r="AH56" i="1"/>
  <c r="AL56" i="1" s="1"/>
  <c r="AP56" i="1" s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AK54" i="1"/>
  <c r="AJ54" i="1"/>
  <c r="AI54" i="1"/>
  <c r="AM54" i="1" s="1"/>
  <c r="AQ54" i="1" s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AO53" i="1" s="1"/>
  <c r="H53" i="1"/>
  <c r="G53" i="1"/>
  <c r="F53" i="1"/>
  <c r="AL53" i="1" s="1"/>
  <c r="AP53" i="1" s="1"/>
  <c r="E53" i="1"/>
  <c r="D53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AN50" i="1" s="1"/>
  <c r="G50" i="1"/>
  <c r="F50" i="1"/>
  <c r="E50" i="1"/>
  <c r="D50" i="1"/>
  <c r="AK49" i="1"/>
  <c r="AJ49" i="1"/>
  <c r="AI49" i="1"/>
  <c r="AH49" i="1"/>
  <c r="AN49" i="1" s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AO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AK47" i="1"/>
  <c r="AJ47" i="1"/>
  <c r="AI47" i="1"/>
  <c r="AM47" i="1" s="1"/>
  <c r="AQ47" i="1" s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AN46" i="1" s="1"/>
  <c r="G46" i="1"/>
  <c r="F46" i="1"/>
  <c r="E46" i="1"/>
  <c r="AM46" i="1" s="1"/>
  <c r="AQ46" i="1" s="1"/>
  <c r="D46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AM43" i="1" s="1"/>
  <c r="D43" i="1"/>
  <c r="AK42" i="1"/>
  <c r="AJ42" i="1"/>
  <c r="AI42" i="1"/>
  <c r="AH42" i="1"/>
  <c r="AG42" i="1"/>
  <c r="AM42" i="1" s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AK40" i="1"/>
  <c r="AJ40" i="1"/>
  <c r="AN40" i="1" s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AK38" i="1"/>
  <c r="AO38" i="1" s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AL36" i="1" s="1"/>
  <c r="AP36" i="1" s="1"/>
  <c r="E36" i="1"/>
  <c r="D36" i="1"/>
  <c r="AK35" i="1"/>
  <c r="AJ35" i="1"/>
  <c r="AI35" i="1"/>
  <c r="AH35" i="1"/>
  <c r="AG35" i="1"/>
  <c r="AF35" i="1"/>
  <c r="AL35" i="1" s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AN35" i="1" s="1"/>
  <c r="G35" i="1"/>
  <c r="F35" i="1"/>
  <c r="E35" i="1"/>
  <c r="D35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AL32" i="1" s="1"/>
  <c r="AP32" i="1" s="1"/>
  <c r="E32" i="1"/>
  <c r="D32" i="1"/>
  <c r="AK31" i="1"/>
  <c r="AO31" i="1" s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AM30" i="1" s="1"/>
  <c r="F30" i="1"/>
  <c r="E30" i="1"/>
  <c r="D30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AN28" i="1" s="1"/>
  <c r="E28" i="1"/>
  <c r="D28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AO23" i="1" s="1"/>
  <c r="I23" i="1"/>
  <c r="H23" i="1"/>
  <c r="G23" i="1"/>
  <c r="AM23" i="1" s="1"/>
  <c r="AQ23" i="1" s="1"/>
  <c r="F23" i="1"/>
  <c r="AL23" i="1" s="1"/>
  <c r="AP23" i="1" s="1"/>
  <c r="E23" i="1"/>
  <c r="D23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AM21" i="1" s="1"/>
  <c r="D21" i="1"/>
  <c r="AK20" i="1"/>
  <c r="AJ20" i="1"/>
  <c r="AN20" i="1" s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AM20" i="1" s="1"/>
  <c r="D20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AO19" i="1" s="1"/>
  <c r="F19" i="1"/>
  <c r="E19" i="1"/>
  <c r="D19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AK17" i="1"/>
  <c r="AJ17" i="1"/>
  <c r="AI17" i="1"/>
  <c r="AM17" i="1" s="1"/>
  <c r="AQ17" i="1" s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AN16" i="1" s="1"/>
  <c r="G16" i="1"/>
  <c r="F16" i="1"/>
  <c r="E16" i="1"/>
  <c r="D16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AK13" i="1"/>
  <c r="AJ13" i="1"/>
  <c r="AN13" i="1" s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AN12" i="1" s="1"/>
  <c r="E12" i="1"/>
  <c r="D12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AK9" i="1"/>
  <c r="AJ9" i="1"/>
  <c r="AI9" i="1"/>
  <c r="AM9" i="1" s="1"/>
  <c r="AQ9" i="1" s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AN9" i="1" s="1"/>
  <c r="G9" i="1"/>
  <c r="AO9" i="1" s="1"/>
  <c r="F9" i="1"/>
  <c r="E9" i="1"/>
  <c r="D9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AK6" i="1"/>
  <c r="AO6" i="1" s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AK5" i="1"/>
  <c r="AJ5" i="1"/>
  <c r="AI5" i="1"/>
  <c r="AH5" i="1"/>
  <c r="AG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AN5" i="1" s="1"/>
  <c r="G5" i="1"/>
  <c r="F5" i="1"/>
  <c r="E5" i="1"/>
  <c r="D5" i="1"/>
  <c r="AK4" i="1"/>
  <c r="AO4" i="1" s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AQ3" i="1"/>
  <c r="AP3" i="1"/>
  <c r="AP110" i="1" s="1"/>
  <c r="AO3" i="1"/>
  <c r="AN3" i="1"/>
  <c r="AN110" i="1" s="1"/>
  <c r="AM3" i="1"/>
  <c r="AM110" i="1" s="1"/>
  <c r="AL3" i="1"/>
  <c r="AL110" i="1" s="1"/>
  <c r="AK3" i="1"/>
  <c r="AJ3" i="1"/>
  <c r="AI3" i="1"/>
  <c r="AH3" i="1"/>
  <c r="AG3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AL4" i="1" l="1"/>
  <c r="AP4" i="1" s="1"/>
  <c r="AL6" i="1"/>
  <c r="AP6" i="1" s="1"/>
  <c r="AN10" i="1"/>
  <c r="AL11" i="1"/>
  <c r="AP11" i="1" s="1"/>
  <c r="AO16" i="1"/>
  <c r="AM32" i="1"/>
  <c r="AP35" i="1"/>
  <c r="AQ42" i="1"/>
  <c r="AO46" i="1"/>
  <c r="AO56" i="1"/>
  <c r="AQ70" i="1"/>
  <c r="AN76" i="1"/>
  <c r="AO82" i="1"/>
  <c r="AO89" i="1"/>
  <c r="AN96" i="1"/>
  <c r="AL105" i="1"/>
  <c r="AP105" i="1" s="1"/>
  <c r="AL108" i="1"/>
  <c r="AP108" i="1" s="1"/>
  <c r="AM5" i="1"/>
  <c r="AQ5" i="1" s="1"/>
  <c r="AM6" i="1"/>
  <c r="AQ6" i="1" s="1"/>
  <c r="AO10" i="1"/>
  <c r="AM11" i="1"/>
  <c r="AQ11" i="1" s="1"/>
  <c r="AL18" i="1"/>
  <c r="AP18" i="1" s="1"/>
  <c r="AM25" i="1"/>
  <c r="AQ25" i="1" s="1"/>
  <c r="AN39" i="1"/>
  <c r="AM49" i="1"/>
  <c r="AQ49" i="1" s="1"/>
  <c r="AL55" i="1"/>
  <c r="AP55" i="1" s="1"/>
  <c r="AN56" i="1"/>
  <c r="AM62" i="1"/>
  <c r="AQ62" i="1" s="1"/>
  <c r="AO63" i="1"/>
  <c r="AN69" i="1"/>
  <c r="AM76" i="1"/>
  <c r="AO77" i="1"/>
  <c r="AN84" i="1"/>
  <c r="AN89" i="1"/>
  <c r="AO96" i="1"/>
  <c r="AL5" i="1"/>
  <c r="AO18" i="1"/>
  <c r="AN25" i="1"/>
  <c r="AO39" i="1"/>
  <c r="AM48" i="1"/>
  <c r="AQ48" i="1" s="1"/>
  <c r="AL51" i="1"/>
  <c r="AP51" i="1" s="1"/>
  <c r="AN62" i="1"/>
  <c r="AO69" i="1"/>
  <c r="AL78" i="1"/>
  <c r="AP78" i="1" s="1"/>
  <c r="AO83" i="1"/>
  <c r="AM84" i="1"/>
  <c r="AQ84" i="1" s="1"/>
  <c r="AO84" i="1"/>
  <c r="AM91" i="1"/>
  <c r="AQ91" i="1" s="1"/>
  <c r="AO91" i="1"/>
  <c r="AN98" i="1"/>
  <c r="AN105" i="1"/>
  <c r="AM12" i="1"/>
  <c r="AQ12" i="1" s="1"/>
  <c r="AN18" i="1"/>
  <c r="AO25" i="1"/>
  <c r="AO32" i="1"/>
  <c r="AN48" i="1"/>
  <c r="AN55" i="1"/>
  <c r="AM58" i="1"/>
  <c r="AQ58" i="1" s="1"/>
  <c r="AN65" i="1"/>
  <c r="AO76" i="1"/>
  <c r="AL79" i="1"/>
  <c r="AP79" i="1" s="1"/>
  <c r="AN83" i="1"/>
  <c r="AL91" i="1"/>
  <c r="AP91" i="1" s="1"/>
  <c r="AM98" i="1"/>
  <c r="AQ98" i="1" s="1"/>
  <c r="AM107" i="1"/>
  <c r="AQ107" i="1" s="1"/>
  <c r="AO107" i="1"/>
  <c r="AL8" i="1"/>
  <c r="AP8" i="1" s="1"/>
  <c r="AO13" i="1"/>
  <c r="AQ20" i="1"/>
  <c r="AO20" i="1"/>
  <c r="AN26" i="1"/>
  <c r="AN27" i="1"/>
  <c r="AN34" i="1"/>
  <c r="AM41" i="1"/>
  <c r="AQ41" i="1" s="1"/>
  <c r="AO55" i="1"/>
  <c r="AL58" i="1"/>
  <c r="AP58" i="1" s="1"/>
  <c r="AM65" i="1"/>
  <c r="AQ65" i="1" s="1"/>
  <c r="AM79" i="1"/>
  <c r="AQ79" i="1" s="1"/>
  <c r="AM85" i="1"/>
  <c r="AQ85" i="1" s="1"/>
  <c r="AL86" i="1"/>
  <c r="AP86" i="1" s="1"/>
  <c r="AO90" i="1"/>
  <c r="AN100" i="1"/>
  <c r="AL107" i="1"/>
  <c r="AP107" i="1" s="1"/>
  <c r="AO8" i="1"/>
  <c r="AO12" i="1"/>
  <c r="AL14" i="1"/>
  <c r="AP14" i="1" s="1"/>
  <c r="AN19" i="1"/>
  <c r="AO26" i="1"/>
  <c r="AM27" i="1"/>
  <c r="AQ27" i="1" s="1"/>
  <c r="AO34" i="1"/>
  <c r="AN41" i="1"/>
  <c r="AL57" i="1"/>
  <c r="AP57" i="1" s="1"/>
  <c r="AM64" i="1"/>
  <c r="AQ64" i="1" s="1"/>
  <c r="AL67" i="1"/>
  <c r="AP67" i="1" s="1"/>
  <c r="AL71" i="1"/>
  <c r="AP71" i="1" s="1"/>
  <c r="AO72" i="1"/>
  <c r="AM78" i="1"/>
  <c r="AQ78" i="1" s="1"/>
  <c r="AL85" i="1"/>
  <c r="AP85" i="1" s="1"/>
  <c r="AM86" i="1"/>
  <c r="AQ86" i="1" s="1"/>
  <c r="AN92" i="1"/>
  <c r="AM93" i="1"/>
  <c r="AQ93" i="1" s="1"/>
  <c r="AO99" i="1"/>
  <c r="AM100" i="1"/>
  <c r="AQ100" i="1" s="1"/>
  <c r="AO100" i="1"/>
  <c r="AO106" i="1"/>
  <c r="AQ109" i="1"/>
  <c r="AO5" i="1"/>
  <c r="AL7" i="1"/>
  <c r="AP7" i="1" s="1"/>
  <c r="AN8" i="1"/>
  <c r="AM22" i="1"/>
  <c r="AQ22" i="1" s="1"/>
  <c r="AM29" i="1"/>
  <c r="AQ29" i="1" s="1"/>
  <c r="AO41" i="1"/>
  <c r="AQ43" i="1"/>
  <c r="AO43" i="1"/>
  <c r="AL50" i="1"/>
  <c r="AP50" i="1" s="1"/>
  <c r="AO57" i="1"/>
  <c r="AN64" i="1"/>
  <c r="AN72" i="1"/>
  <c r="AO79" i="1"/>
  <c r="AL102" i="1"/>
  <c r="AP102" i="1" s="1"/>
  <c r="AN32" i="1"/>
  <c r="AL15" i="1"/>
  <c r="AP15" i="1" s="1"/>
  <c r="AL21" i="1"/>
  <c r="AN22" i="1"/>
  <c r="AM28" i="1"/>
  <c r="AQ28" i="1" s="1"/>
  <c r="AN29" i="1"/>
  <c r="AO35" i="1"/>
  <c r="AM36" i="1"/>
  <c r="AQ36" i="1" s="1"/>
  <c r="AO36" i="1"/>
  <c r="AN42" i="1"/>
  <c r="AN43" i="1"/>
  <c r="AO50" i="1"/>
  <c r="AM74" i="1"/>
  <c r="AQ74" i="1" s="1"/>
  <c r="AO86" i="1"/>
  <c r="AQ101" i="1"/>
  <c r="AM102" i="1"/>
  <c r="AQ102" i="1" s="1"/>
  <c r="AM108" i="1"/>
  <c r="AN7" i="1"/>
  <c r="AM14" i="1"/>
  <c r="AQ14" i="1" s="1"/>
  <c r="AO42" i="1"/>
  <c r="AN52" i="1"/>
  <c r="AN74" i="1"/>
  <c r="AO85" i="1"/>
  <c r="AO92" i="1"/>
  <c r="AL94" i="1"/>
  <c r="AP94" i="1" s="1"/>
  <c r="AL95" i="1"/>
  <c r="AP95" i="1" s="1"/>
  <c r="AL101" i="1"/>
  <c r="AO7" i="1"/>
  <c r="AM10" i="1"/>
  <c r="AQ10" i="1" s="1"/>
  <c r="AN14" i="1"/>
  <c r="AN15" i="1"/>
  <c r="AN21" i="1"/>
  <c r="AO28" i="1"/>
  <c r="AL30" i="1"/>
  <c r="AP30" i="1" s="1"/>
  <c r="AL31" i="1"/>
  <c r="AP31" i="1" s="1"/>
  <c r="AM37" i="1"/>
  <c r="AQ37" i="1" s="1"/>
  <c r="AL38" i="1"/>
  <c r="AP38" i="1" s="1"/>
  <c r="AN44" i="1"/>
  <c r="AN45" i="1"/>
  <c r="AO51" i="1"/>
  <c r="AM52" i="1"/>
  <c r="AQ52" i="1" s="1"/>
  <c r="AO52" i="1"/>
  <c r="AM59" i="1"/>
  <c r="AQ59" i="1" s="1"/>
  <c r="AO59" i="1"/>
  <c r="AN66" i="1"/>
  <c r="AL80" i="1"/>
  <c r="AP80" i="1" s="1"/>
  <c r="AN81" i="1"/>
  <c r="AO102" i="1"/>
  <c r="AO108" i="1"/>
  <c r="AL9" i="1"/>
  <c r="AP9" i="1" s="1"/>
  <c r="AO14" i="1"/>
  <c r="AO21" i="1"/>
  <c r="AM31" i="1"/>
  <c r="AQ31" i="1" s="1"/>
  <c r="AN37" i="1"/>
  <c r="AM38" i="1"/>
  <c r="AQ38" i="1" s="1"/>
  <c r="AO44" i="1"/>
  <c r="AO45" i="1"/>
  <c r="AN51" i="1"/>
  <c r="AN58" i="1"/>
  <c r="AN59" i="1"/>
  <c r="AO66" i="1"/>
  <c r="AL76" i="1"/>
  <c r="AP76" i="1" s="1"/>
  <c r="AM80" i="1"/>
  <c r="AQ80" i="1" s="1"/>
  <c r="AO81" i="1"/>
  <c r="AL87" i="1"/>
  <c r="AP87" i="1" s="1"/>
  <c r="AO88" i="1"/>
  <c r="AN95" i="1"/>
  <c r="AN101" i="1"/>
  <c r="AL104" i="1"/>
  <c r="AP104" i="1" s="1"/>
  <c r="AN17" i="1"/>
  <c r="AO24" i="1"/>
  <c r="AN31" i="1"/>
  <c r="AL46" i="1"/>
  <c r="AP46" i="1" s="1"/>
  <c r="AL47" i="1"/>
  <c r="AP47" i="1" s="1"/>
  <c r="AM53" i="1"/>
  <c r="AQ53" i="1" s="1"/>
  <c r="AL54" i="1"/>
  <c r="AP54" i="1" s="1"/>
  <c r="AO58" i="1"/>
  <c r="AM61" i="1"/>
  <c r="AQ61" i="1" s="1"/>
  <c r="AN68" i="1"/>
  <c r="AL83" i="1"/>
  <c r="AP83" i="1" s="1"/>
  <c r="AN88" i="1"/>
  <c r="AM94" i="1"/>
  <c r="AO95" i="1"/>
  <c r="AO101" i="1"/>
  <c r="AO104" i="1"/>
  <c r="AQ30" i="1"/>
  <c r="AO67" i="1"/>
  <c r="AM4" i="1"/>
  <c r="AQ4" i="1" s="1"/>
  <c r="AL19" i="1"/>
  <c r="AP19" i="1" s="1"/>
  <c r="AQ21" i="1"/>
  <c r="AN23" i="1"/>
  <c r="AM26" i="1"/>
  <c r="AQ26" i="1" s="1"/>
  <c r="AN30" i="1"/>
  <c r="AO37" i="1"/>
  <c r="AL39" i="1"/>
  <c r="AP39" i="1" s="1"/>
  <c r="AN47" i="1"/>
  <c r="AN54" i="1"/>
  <c r="AM60" i="1"/>
  <c r="AO61" i="1"/>
  <c r="AN67" i="1"/>
  <c r="AM75" i="1"/>
  <c r="AQ75" i="1" s="1"/>
  <c r="AO75" i="1"/>
  <c r="AN90" i="1"/>
  <c r="AO97" i="1"/>
  <c r="AM106" i="1"/>
  <c r="AQ106" i="1" s="1"/>
  <c r="AL26" i="1"/>
  <c r="AP26" i="1" s="1"/>
  <c r="AN33" i="1"/>
  <c r="AO40" i="1"/>
  <c r="AN53" i="1"/>
  <c r="AL62" i="1"/>
  <c r="AP62" i="1" s="1"/>
  <c r="AL63" i="1"/>
  <c r="AP63" i="1" s="1"/>
  <c r="AM69" i="1"/>
  <c r="AQ69" i="1" s="1"/>
  <c r="AN75" i="1"/>
  <c r="AL96" i="1"/>
  <c r="AP96" i="1" s="1"/>
  <c r="AL99" i="1"/>
  <c r="AP99" i="1" s="1"/>
  <c r="AN103" i="1"/>
  <c r="AN106" i="1"/>
  <c r="AQ110" i="3"/>
  <c r="AL110" i="3"/>
  <c r="AM110" i="3"/>
  <c r="AQ32" i="1"/>
  <c r="AN4" i="1"/>
  <c r="AM33" i="1"/>
  <c r="AQ33" i="1" s="1"/>
  <c r="AO47" i="1"/>
  <c r="AO62" i="1"/>
  <c r="AL98" i="1"/>
  <c r="AP98" i="1" s="1"/>
  <c r="AM18" i="1"/>
  <c r="AQ18" i="1" s="1"/>
  <c r="AL24" i="1"/>
  <c r="AP24" i="1" s="1"/>
  <c r="AN38" i="1"/>
  <c r="AN86" i="1"/>
  <c r="AM105" i="1"/>
  <c r="AQ105" i="1" s="1"/>
  <c r="AL10" i="1"/>
  <c r="AP10" i="1" s="1"/>
  <c r="AN24" i="1"/>
  <c r="AL29" i="1"/>
  <c r="AP29" i="1" s="1"/>
  <c r="AL43" i="1"/>
  <c r="AP43" i="1" s="1"/>
  <c r="AL48" i="1"/>
  <c r="AP48" i="1" s="1"/>
  <c r="AL64" i="1"/>
  <c r="AP64" i="1" s="1"/>
  <c r="AN70" i="1"/>
  <c r="AL75" i="1"/>
  <c r="AP75" i="1" s="1"/>
  <c r="AO93" i="1"/>
  <c r="AL100" i="1"/>
  <c r="AP100" i="1" s="1"/>
  <c r="AM15" i="1"/>
  <c r="AQ15" i="1" s="1"/>
  <c r="AO29" i="1"/>
  <c r="AO70" i="1"/>
  <c r="AL88" i="1"/>
  <c r="AP88" i="1" s="1"/>
  <c r="AP5" i="1"/>
  <c r="AL34" i="1"/>
  <c r="AP34" i="1" s="1"/>
  <c r="AL59" i="1"/>
  <c r="AP59" i="1" s="1"/>
  <c r="AO15" i="1"/>
  <c r="AM34" i="1"/>
  <c r="AQ34" i="1" s="1"/>
  <c r="AM39" i="1"/>
  <c r="AQ39" i="1" s="1"/>
  <c r="AL40" i="1"/>
  <c r="AP40" i="1" s="1"/>
  <c r="AO54" i="1"/>
  <c r="AM87" i="1"/>
  <c r="AQ87" i="1" s="1"/>
  <c r="AM95" i="1"/>
  <c r="AQ95" i="1" s="1"/>
  <c r="AN6" i="1"/>
  <c r="AN11" i="1"/>
  <c r="AL20" i="1"/>
  <c r="AP20" i="1" s="1"/>
  <c r="AL25" i="1"/>
  <c r="AP25" i="1" s="1"/>
  <c r="AM45" i="1"/>
  <c r="AQ45" i="1" s="1"/>
  <c r="AL72" i="1"/>
  <c r="AP72" i="1" s="1"/>
  <c r="AQ76" i="1"/>
  <c r="AL77" i="1"/>
  <c r="AP77" i="1" s="1"/>
  <c r="AL82" i="1"/>
  <c r="AP82" i="1" s="1"/>
  <c r="AQ94" i="1"/>
  <c r="AP101" i="1"/>
  <c r="AO11" i="1"/>
  <c r="AL45" i="1"/>
  <c r="AP45" i="1" s="1"/>
  <c r="AM71" i="1"/>
  <c r="AQ71" i="1" s="1"/>
  <c r="AM82" i="1"/>
  <c r="AQ82" i="1" s="1"/>
  <c r="AN102" i="1"/>
  <c r="AL16" i="1"/>
  <c r="AP16" i="1" s="1"/>
  <c r="AQ60" i="1"/>
  <c r="AL61" i="1"/>
  <c r="AP61" i="1" s="1"/>
  <c r="AL66" i="1"/>
  <c r="AP66" i="1" s="1"/>
  <c r="AO94" i="1"/>
  <c r="AQ108" i="1"/>
  <c r="AM16" i="1"/>
  <c r="AQ16" i="1" s="1"/>
  <c r="AP21" i="1"/>
  <c r="AL22" i="1"/>
  <c r="AP22" i="1" s="1"/>
  <c r="AO30" i="1"/>
  <c r="AN36" i="1"/>
  <c r="AM55" i="1"/>
  <c r="AQ55" i="1" s="1"/>
  <c r="AM66" i="1"/>
  <c r="AQ66" i="1" s="1"/>
  <c r="AM89" i="1"/>
  <c r="AQ89" i="1" s="1"/>
  <c r="AO109" i="1"/>
  <c r="AM50" i="1"/>
  <c r="AQ50" i="1" s="1"/>
  <c r="AL84" i="1"/>
  <c r="AP84" i="1" s="1"/>
  <c r="AM7" i="1"/>
  <c r="AQ7" i="1" s="1"/>
  <c r="AL13" i="1"/>
  <c r="AP13" i="1" s="1"/>
  <c r="AL41" i="1"/>
  <c r="AP41" i="1" s="1"/>
  <c r="AO103" i="1"/>
  <c r="AM13" i="1"/>
  <c r="AQ13" i="1" s="1"/>
  <c r="AO22" i="1"/>
  <c r="AO27" i="1"/>
  <c r="AL42" i="1"/>
  <c r="AP42" i="1" s="1"/>
  <c r="AL68" i="1"/>
  <c r="AP68" i="1" s="1"/>
  <c r="AL73" i="1"/>
  <c r="AP73" i="1" s="1"/>
  <c r="AM73" i="1"/>
  <c r="AQ73" i="1" s="1"/>
  <c r="AN79" i="1"/>
  <c r="AM103" i="1"/>
  <c r="AQ103" i="1" s="1"/>
  <c r="AL27" i="1"/>
  <c r="AP27" i="1" s="1"/>
  <c r="AO78" i="1"/>
  <c r="AL52" i="1"/>
  <c r="AP52" i="1" s="1"/>
  <c r="AL109" i="1"/>
  <c r="AP109" i="1" s="1"/>
  <c r="AL93" i="1"/>
  <c r="AP93" i="1" s="1"/>
  <c r="AM8" i="1"/>
  <c r="AQ8" i="1" s="1"/>
  <c r="AL17" i="1"/>
  <c r="AP17" i="1" s="1"/>
  <c r="AM24" i="1"/>
  <c r="AQ24" i="1" s="1"/>
  <c r="AL33" i="1"/>
  <c r="AP33" i="1" s="1"/>
  <c r="AM40" i="1"/>
  <c r="AQ40" i="1" s="1"/>
  <c r="AL49" i="1"/>
  <c r="AP49" i="1" s="1"/>
  <c r="AM56" i="1"/>
  <c r="AQ56" i="1" s="1"/>
  <c r="AL65" i="1"/>
  <c r="AP65" i="1" s="1"/>
  <c r="AM72" i="1"/>
  <c r="AQ72" i="1" s="1"/>
  <c r="AL81" i="1"/>
  <c r="AP81" i="1" s="1"/>
  <c r="AM88" i="1"/>
  <c r="AQ88" i="1" s="1"/>
  <c r="AL97" i="1"/>
  <c r="AP97" i="1" s="1"/>
  <c r="AM104" i="1"/>
  <c r="AQ104" i="1" s="1"/>
  <c r="AL74" i="1"/>
  <c r="AP74" i="1" s="1"/>
  <c r="AM81" i="1"/>
  <c r="AQ81" i="1" s="1"/>
  <c r="AL90" i="1"/>
  <c r="AP90" i="1" s="1"/>
  <c r="AM97" i="1"/>
  <c r="AQ97" i="1" s="1"/>
  <c r="AL106" i="1"/>
  <c r="AP106" i="1" s="1"/>
  <c r="AN91" i="1"/>
  <c r="AO98" i="1"/>
  <c r="AN107" i="1"/>
  <c r="AL12" i="1"/>
  <c r="AP12" i="1" s="1"/>
  <c r="AM19" i="1"/>
  <c r="AQ19" i="1" s="1"/>
  <c r="AL28" i="1"/>
  <c r="AP28" i="1" s="1"/>
  <c r="AO33" i="1"/>
  <c r="AM35" i="1"/>
  <c r="AQ35" i="1" s="1"/>
  <c r="AL44" i="1"/>
  <c r="AP44" i="1" s="1"/>
  <c r="AO49" i="1"/>
  <c r="AM51" i="1"/>
  <c r="AQ51" i="1" s="1"/>
  <c r="AL60" i="1"/>
  <c r="AP60" i="1" s="1"/>
  <c r="AO65" i="1"/>
  <c r="AM67" i="1"/>
  <c r="AQ67" i="1" s="1"/>
  <c r="AO17" i="1"/>
  <c r="AL37" i="1"/>
  <c r="AP37" i="1" s="1"/>
  <c r="AM44" i="1"/>
  <c r="AQ44" i="1" s="1"/>
  <c r="AQ110" i="1" l="1"/>
  <c r="AO110" i="1"/>
</calcChain>
</file>

<file path=xl/sharedStrings.xml><?xml version="1.0" encoding="utf-8"?>
<sst xmlns="http://schemas.openxmlformats.org/spreadsheetml/2006/main" count="1140" uniqueCount="190">
  <si>
    <t>עיר/אזור</t>
  </si>
  <si>
    <t>רשת/עצמאי</t>
  </si>
  <si>
    <t>שם המלון</t>
  </si>
  <si>
    <t>ינואר</t>
  </si>
  <si>
    <t>פברואר</t>
  </si>
  <si>
    <t>מרץ</t>
  </si>
  <si>
    <t>פסח</t>
  </si>
  <si>
    <t>אפריל</t>
  </si>
  <si>
    <t>מאי</t>
  </si>
  <si>
    <t>שבועות</t>
  </si>
  <si>
    <t>יוני</t>
  </si>
  <si>
    <t>יולי עד 14/7</t>
  </si>
  <si>
    <t xml:space="preserve"> מתאריך 15/7 ועד סוף יולי</t>
  </si>
  <si>
    <t>אוגוסט</t>
  </si>
  <si>
    <t>ספט'</t>
  </si>
  <si>
    <t>ראש השנה</t>
  </si>
  <si>
    <t>סוכות</t>
  </si>
  <si>
    <t>אוק'</t>
  </si>
  <si>
    <t>נוב'</t>
  </si>
  <si>
    <t>דצמ'</t>
  </si>
  <si>
    <t>חנוכה</t>
  </si>
  <si>
    <t>עונה נמוכה -LOW</t>
  </si>
  <si>
    <t>עונה רגילה - REGULAR</t>
  </si>
  <si>
    <t>עונת שיא - HIGH</t>
  </si>
  <si>
    <t>אמצש</t>
  </si>
  <si>
    <t>סופש</t>
  </si>
  <si>
    <t>אמצש.</t>
  </si>
  <si>
    <t>אמצש/ סופש</t>
  </si>
  <si>
    <t>אילת</t>
  </si>
  <si>
    <t>דן</t>
  </si>
  <si>
    <t xml:space="preserve"> דן נפטון</t>
  </si>
  <si>
    <t>אסטרל</t>
  </si>
  <si>
    <t xml:space="preserve"> מלכת שבא</t>
  </si>
  <si>
    <t>אפריקה ישראל</t>
  </si>
  <si>
    <t>VERT אילת</t>
  </si>
  <si>
    <t>VERT ים המלח</t>
  </si>
  <si>
    <t>ישרוטל</t>
  </si>
  <si>
    <t>אגמים (זוגות)</t>
  </si>
  <si>
    <t xml:space="preserve">הרברט סמואל </t>
  </si>
  <si>
    <t>אורכידאה אילת(חדרי רויאל ,שנגרילה)</t>
  </si>
  <si>
    <t>עצמאי</t>
  </si>
  <si>
    <t xml:space="preserve">אמריקנה </t>
  </si>
  <si>
    <t>אסטרל מאריס</t>
  </si>
  <si>
    <t xml:space="preserve">אסטרל נירוונה </t>
  </si>
  <si>
    <t>אסטרל פאלמה</t>
  </si>
  <si>
    <t>אריאה</t>
  </si>
  <si>
    <t xml:space="preserve">דן אילת </t>
  </si>
  <si>
    <t>דן פנורמה אילת</t>
  </si>
  <si>
    <t>המלך שלמה</t>
  </si>
  <si>
    <t>פתאל</t>
  </si>
  <si>
    <t>הרודס בוטיק</t>
  </si>
  <si>
    <t>הרודס ויטאליס</t>
  </si>
  <si>
    <t>הרודס פאלאס</t>
  </si>
  <si>
    <t>יו מג'יק פאלאס</t>
  </si>
  <si>
    <t>פאתל</t>
  </si>
  <si>
    <t>יו ספלאש אילת הכל כלול</t>
  </si>
  <si>
    <t>יו קורל ביץ</t>
  </si>
  <si>
    <t>ישרוטל ים סוף</t>
  </si>
  <si>
    <t>לאונרדו פלאזה אילת</t>
  </si>
  <si>
    <t>לאונרדו פריווילג הכל כלול</t>
  </si>
  <si>
    <t>לאונרדו קלאב (הכול כלול) טבריה</t>
  </si>
  <si>
    <t>לאונרדו קלאב הכל כלול אילת</t>
  </si>
  <si>
    <t>לאונרדו רויאל ריזורט</t>
  </si>
  <si>
    <t>לגונה הכל כלול</t>
  </si>
  <si>
    <t>אטלס</t>
  </si>
  <si>
    <t>נווה מורחבת (נובה)</t>
  </si>
  <si>
    <t>ספורט הכל כלול</t>
  </si>
  <si>
    <t>פרימה</t>
  </si>
  <si>
    <t>פרימה מיוזיק</t>
  </si>
  <si>
    <t>קיסר פרמייר</t>
  </si>
  <si>
    <t xml:space="preserve">קיסר פרמייר אילת </t>
  </si>
  <si>
    <t>קלאב הוטל</t>
  </si>
  <si>
    <t>קלאב הוטל אילת</t>
  </si>
  <si>
    <t>רויאל ביץ' אילת</t>
  </si>
  <si>
    <t>רויאל גארדן</t>
  </si>
  <si>
    <t xml:space="preserve">אילת </t>
  </si>
  <si>
    <t>הורייזון</t>
  </si>
  <si>
    <t xml:space="preserve">רד סי הורייזון מורחבת (לשעבר בראון) </t>
  </si>
  <si>
    <t>אשדוד</t>
  </si>
  <si>
    <t>קנדה ישראל</t>
  </si>
  <si>
    <t>ווסט אשדוד</t>
  </si>
  <si>
    <t>הרצליה</t>
  </si>
  <si>
    <t>דן ארכדיה הרצליה</t>
  </si>
  <si>
    <t>דניאל הרצליה (חדרי קומפורט/ דלקס)</t>
  </si>
  <si>
    <t>הרודס הרצליה</t>
  </si>
  <si>
    <t>זיכרון</t>
  </si>
  <si>
    <t>גורדוניה הוטל</t>
  </si>
  <si>
    <t>אלמא מלון ומרכז לאומנויות (משפחות)</t>
  </si>
  <si>
    <t>חדרה</t>
  </si>
  <si>
    <t>ג'ייקוב</t>
  </si>
  <si>
    <t>ריזורט (רמדה) חדרה</t>
  </si>
  <si>
    <t>חיפה</t>
  </si>
  <si>
    <t>בוטניקה (חיפה) זוגות BB</t>
  </si>
  <si>
    <t xml:space="preserve">גולדן קראון </t>
  </si>
  <si>
    <t>דן כרמל חיפה</t>
  </si>
  <si>
    <t>דן פנורמה חיפה</t>
  </si>
  <si>
    <t>יערות הכרמל</t>
  </si>
  <si>
    <t>לאונרדו פלאזה חיפה</t>
  </si>
  <si>
    <t>חיפה הכרמל</t>
  </si>
  <si>
    <t>ניר עציון גלאט</t>
  </si>
  <si>
    <t>חיפה טירת הכרמל</t>
  </si>
  <si>
    <t>קדם (זוגות)</t>
  </si>
  <si>
    <t>טבריה</t>
  </si>
  <si>
    <t>גומא (משפחות)</t>
  </si>
  <si>
    <t>חוף גיא -מלון ופארק מים</t>
  </si>
  <si>
    <t>יו בוטיק כנרת (זוגות)</t>
  </si>
  <si>
    <t>לאונרדו פלאזה טבריה</t>
  </si>
  <si>
    <t>לייקהאוס</t>
  </si>
  <si>
    <t>נבל דוד</t>
  </si>
  <si>
    <t>נבל דוד גליל</t>
  </si>
  <si>
    <t>סופיה טבריה</t>
  </si>
  <si>
    <t>סטאי כנרת</t>
  </si>
  <si>
    <t>ציפורי בכנרת גלאט</t>
  </si>
  <si>
    <t xml:space="preserve">קיסר פרמייר טבריה </t>
  </si>
  <si>
    <t>ים המלח</t>
  </si>
  <si>
    <t xml:space="preserve"> נגה ים המלח</t>
  </si>
  <si>
    <t>ישראל קנדה</t>
  </si>
  <si>
    <t>אינג'וי (דניאל) ים המלח</t>
  </si>
  <si>
    <t>גרנד הוטל</t>
  </si>
  <si>
    <t>דייויד ים המלח</t>
  </si>
  <si>
    <t>הרברט סמואל הוד ים המלח</t>
  </si>
  <si>
    <t>הרודס ים המלח</t>
  </si>
  <si>
    <t>ישרוטל נבו ים המלח</t>
  </si>
  <si>
    <t>לאונרדו קלאב הכל כלול ים המלח</t>
  </si>
  <si>
    <t>מילוס ים המלח (זוגות)</t>
  </si>
  <si>
    <t>ירושלים</t>
  </si>
  <si>
    <t>VERT ירושלים</t>
  </si>
  <si>
    <t>אוריינט ירושלים BB</t>
  </si>
  <si>
    <t>גורדוניה (זוגות)</t>
  </si>
  <si>
    <t>דן ירושלים</t>
  </si>
  <si>
    <t>דן פנורמה  ירושלים</t>
  </si>
  <si>
    <t>הרברט סמואל ירושלים</t>
  </si>
  <si>
    <t>יערים(מעלה החמישה)</t>
  </si>
  <si>
    <t>כרמים</t>
  </si>
  <si>
    <t>לאונרדו פלאזה ירושלים</t>
  </si>
  <si>
    <t>אקירוב</t>
  </si>
  <si>
    <t>ממילא ירושלים</t>
  </si>
  <si>
    <t>פרימה מלכים ירושלים גלאט</t>
  </si>
  <si>
    <t>רמדה ירושלים גלאט</t>
  </si>
  <si>
    <t>רמת רחל ירושלים</t>
  </si>
  <si>
    <t>מצפה רמון</t>
  </si>
  <si>
    <t>בראשית</t>
  </si>
  <si>
    <t>נתניה</t>
  </si>
  <si>
    <t>VERT נתניה</t>
  </si>
  <si>
    <t>נבל דוד נתניה</t>
  </si>
  <si>
    <t>צפון</t>
  </si>
  <si>
    <t>סי הוטל</t>
  </si>
  <si>
    <t>אסיינדה ביער</t>
  </si>
  <si>
    <t>גלילון יסוד המעלה</t>
  </si>
  <si>
    <t>הגושרים</t>
  </si>
  <si>
    <t>כינר גלאט</t>
  </si>
  <si>
    <t>כנען ספא (זוגות)</t>
  </si>
  <si>
    <t>כפר בלום</t>
  </si>
  <si>
    <t>כפר גלעדי (סוג חדרים-בוטיק+דלקס)</t>
  </si>
  <si>
    <t>כפר נופש רמות</t>
  </si>
  <si>
    <t>לביא גלאט</t>
  </si>
  <si>
    <t>מצפה הימים (זוגות)</t>
  </si>
  <si>
    <t>מרום גולן</t>
  </si>
  <si>
    <t>נווה אטיב צפון</t>
  </si>
  <si>
    <t>ניאה שבי ציון</t>
  </si>
  <si>
    <t>ציפורי בכפר גלאט</t>
  </si>
  <si>
    <t>קיסריה</t>
  </si>
  <si>
    <t>דן קיסריה</t>
  </si>
  <si>
    <t>שדה בוקר</t>
  </si>
  <si>
    <t>קדמא (זוגות)</t>
  </si>
  <si>
    <t>ת"א</t>
  </si>
  <si>
    <t>VERT סיטי סנטר ת"א עזריאלי  BB</t>
  </si>
  <si>
    <t>אינטרקונטיננטל</t>
  </si>
  <si>
    <t>דיוויד אינטרקונטיננטל ת"א BB</t>
  </si>
  <si>
    <t>דן פנורמה ת"א</t>
  </si>
  <si>
    <t>הרודס</t>
  </si>
  <si>
    <t>הרודס ת"א</t>
  </si>
  <si>
    <t>סטאי ת"א</t>
  </si>
  <si>
    <t>קראון פלאזה ת"א(טיילת)</t>
  </si>
  <si>
    <t>רויאל ביץ ת"א BB</t>
  </si>
  <si>
    <t xml:space="preserve">רנסנס </t>
  </si>
  <si>
    <t>רנסנס ת"א BB</t>
  </si>
  <si>
    <t>יולי עד 15/7</t>
  </si>
  <si>
    <t>אורכידאה אילת (חדרי רויאל, שנגרילה)</t>
  </si>
  <si>
    <t>לאונרדו קלאב הכל כלול</t>
  </si>
  <si>
    <t>נובה</t>
  </si>
  <si>
    <t xml:space="preserve">פרימה מיוזיק </t>
  </si>
  <si>
    <t xml:space="preserve">קיסר אילת </t>
  </si>
  <si>
    <t xml:space="preserve">חיפה </t>
  </si>
  <si>
    <t>חיפה -טירת הכרמל</t>
  </si>
  <si>
    <t>חוף גיא</t>
  </si>
  <si>
    <t>קיסר פרמייר  טבריה</t>
  </si>
  <si>
    <t>גורדוניה</t>
  </si>
  <si>
    <t>יערים( מעלה החמישה)</t>
  </si>
  <si>
    <t>קראון פלאזה ת"א (טיילת)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</si>
</sst>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Arial"/>
      <family val="2"/>
    </font>
    <font>
      <b/>
      <sz val="12"/>
      <name val="David"/>
      <family val="2"/>
      <charset val="177"/>
    </font>
    <font>
      <b/>
      <sz val="11"/>
      <name val="Arial"/>
      <family val="2"/>
    </font>
    <font>
      <sz val="11"/>
      <name val="Arial"/>
      <family val="2"/>
      <charset val="177"/>
    </font>
    <font>
      <sz val="12"/>
      <name val="David"/>
      <family val="2"/>
      <charset val="177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 style="medium">
        <color rgb="FF000000"/>
      </bottom>
      <diagonal/>
    </border>
    <border>
      <left/>
      <right style="medium">
        <color rgb="FFCCCCCC"/>
      </right>
      <top style="medium">
        <color auto="1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/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auto="1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auto="1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6" xfId="0" applyFont="1" applyFill="1" applyBorder="1" applyAlignment="1">
      <alignment horizontal="center" vertical="center" wrapText="1" readingOrder="2"/>
    </xf>
    <xf numFmtId="1" fontId="1" fillId="0" borderId="0" xfId="0" applyNumberFormat="1" applyFont="1" applyFill="1" applyBorder="1" applyAlignment="1">
      <alignment horizontal="center" vertical="center" wrapText="1" readingOrder="2"/>
    </xf>
    <xf numFmtId="0" fontId="3" fillId="0" borderId="0" xfId="0" applyFont="1" applyFill="1"/>
    <xf numFmtId="0" fontId="1" fillId="0" borderId="22" xfId="0" applyFont="1" applyFill="1" applyBorder="1" applyAlignment="1">
      <alignment horizontal="center" vertical="center" wrapText="1" readingOrder="2"/>
    </xf>
    <xf numFmtId="0" fontId="1" fillId="0" borderId="14" xfId="0" applyFont="1" applyFill="1" applyBorder="1" applyAlignment="1">
      <alignment horizontal="center" vertical="center" wrapText="1" readingOrder="2"/>
    </xf>
    <xf numFmtId="0" fontId="1" fillId="0" borderId="15" xfId="0" applyFont="1" applyFill="1" applyBorder="1" applyAlignment="1">
      <alignment horizontal="center" vertical="center" wrapText="1" readingOrder="2"/>
    </xf>
    <xf numFmtId="0" fontId="1" fillId="0" borderId="16" xfId="0" applyFont="1" applyFill="1" applyBorder="1" applyAlignment="1">
      <alignment horizontal="center" vertical="center" wrapText="1" readingOrder="2"/>
    </xf>
    <xf numFmtId="1" fontId="4" fillId="0" borderId="17" xfId="0" applyNumberFormat="1" applyFont="1" applyFill="1" applyBorder="1" applyAlignment="1">
      <alignment horizontal="center" vertical="center" wrapText="1" readingOrder="2"/>
    </xf>
    <xf numFmtId="1" fontId="4" fillId="0" borderId="18" xfId="0" applyNumberFormat="1" applyFont="1" applyFill="1" applyBorder="1" applyAlignment="1">
      <alignment horizontal="center" vertical="center" wrapText="1" readingOrder="2"/>
    </xf>
    <xf numFmtId="1" fontId="4" fillId="0" borderId="19" xfId="0" applyNumberFormat="1" applyFont="1" applyFill="1" applyBorder="1" applyAlignment="1">
      <alignment horizontal="center" vertical="center" wrapText="1" readingOrder="2"/>
    </xf>
    <xf numFmtId="1" fontId="4" fillId="0" borderId="22" xfId="0" applyNumberFormat="1" applyFont="1" applyFill="1" applyBorder="1" applyAlignment="1">
      <alignment horizontal="center" vertical="center" wrapText="1" readingOrder="2"/>
    </xf>
    <xf numFmtId="1" fontId="4" fillId="0" borderId="6" xfId="0" applyNumberFormat="1" applyFont="1" applyFill="1" applyBorder="1" applyAlignment="1">
      <alignment horizontal="center" vertical="center" wrapText="1" readingOrder="2"/>
    </xf>
    <xf numFmtId="1" fontId="4" fillId="0" borderId="14" xfId="0" applyNumberFormat="1" applyFont="1" applyFill="1" applyBorder="1" applyAlignment="1">
      <alignment horizontal="center" vertical="center" wrapText="1" readingOrder="2"/>
    </xf>
    <xf numFmtId="1" fontId="4" fillId="0" borderId="15" xfId="0" applyNumberFormat="1" applyFont="1" applyFill="1" applyBorder="1" applyAlignment="1">
      <alignment horizontal="center" vertical="center" wrapText="1" readingOrder="2"/>
    </xf>
    <xf numFmtId="1" fontId="4" fillId="0" borderId="16" xfId="0" applyNumberFormat="1" applyFont="1" applyFill="1" applyBorder="1" applyAlignment="1">
      <alignment horizontal="center" vertical="center" wrapText="1" readingOrder="2"/>
    </xf>
    <xf numFmtId="1" fontId="3" fillId="0" borderId="23" xfId="0" applyNumberFormat="1" applyFont="1" applyFill="1" applyBorder="1"/>
    <xf numFmtId="1" fontId="4" fillId="0" borderId="0" xfId="0" applyNumberFormat="1" applyFont="1" applyFill="1" applyBorder="1" applyAlignment="1">
      <alignment horizontal="center" vertical="center" wrapText="1" readingOrder="2"/>
    </xf>
    <xf numFmtId="1" fontId="4" fillId="0" borderId="23" xfId="0" applyNumberFormat="1" applyFont="1" applyFill="1" applyBorder="1" applyAlignment="1">
      <alignment horizontal="center" vertical="center" wrapText="1" readingOrder="2"/>
    </xf>
    <xf numFmtId="1" fontId="4" fillId="0" borderId="24" xfId="0" applyNumberFormat="1" applyFont="1" applyFill="1" applyBorder="1" applyAlignment="1">
      <alignment horizontal="center" vertical="center" wrapText="1" readingOrder="2"/>
    </xf>
    <xf numFmtId="1" fontId="4" fillId="0" borderId="25" xfId="0" applyNumberFormat="1" applyFont="1" applyFill="1" applyBorder="1" applyAlignment="1">
      <alignment horizontal="center" vertical="center" wrapText="1" readingOrder="2"/>
    </xf>
    <xf numFmtId="1" fontId="4" fillId="0" borderId="27" xfId="0" applyNumberFormat="1" applyFont="1" applyFill="1" applyBorder="1" applyAlignment="1">
      <alignment horizontal="center" vertical="center" wrapText="1" readingOrder="2"/>
    </xf>
    <xf numFmtId="1" fontId="4" fillId="0" borderId="28" xfId="0" applyNumberFormat="1" applyFont="1" applyFill="1" applyBorder="1" applyAlignment="1">
      <alignment horizontal="center" vertical="center" wrapText="1" readingOrder="2"/>
    </xf>
    <xf numFmtId="1" fontId="4" fillId="0" borderId="29" xfId="0" applyNumberFormat="1" applyFont="1" applyFill="1" applyBorder="1" applyAlignment="1">
      <alignment horizontal="center" vertical="center" wrapText="1" readingOrder="2"/>
    </xf>
    <xf numFmtId="1" fontId="4" fillId="0" borderId="30" xfId="0" applyNumberFormat="1" applyFont="1" applyFill="1" applyBorder="1" applyAlignment="1">
      <alignment horizontal="center" vertical="center" wrapText="1" readingOrder="2"/>
    </xf>
    <xf numFmtId="1" fontId="4" fillId="0" borderId="33" xfId="0" applyNumberFormat="1" applyFont="1" applyFill="1" applyBorder="1" applyAlignment="1">
      <alignment horizontal="center" vertical="center" wrapText="1" readingOrder="2"/>
    </xf>
    <xf numFmtId="1" fontId="3" fillId="0" borderId="0" xfId="0" applyNumberFormat="1" applyFont="1" applyFill="1"/>
    <xf numFmtId="0" fontId="1" fillId="0" borderId="0" xfId="0" applyFont="1" applyFill="1" applyBorder="1" applyAlignment="1">
      <alignment horizontal="center" vertical="center" wrapText="1" readingOrder="2"/>
    </xf>
    <xf numFmtId="0" fontId="3" fillId="0" borderId="17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 vertical="center" wrapText="1" readingOrder="2"/>
    </xf>
    <xf numFmtId="0" fontId="4" fillId="0" borderId="6" xfId="0" applyFont="1" applyFill="1" applyBorder="1" applyAlignment="1">
      <alignment horizontal="center" vertical="center" wrapText="1" readingOrder="2"/>
    </xf>
    <xf numFmtId="0" fontId="4" fillId="0" borderId="14" xfId="0" applyFont="1" applyFill="1" applyBorder="1" applyAlignment="1">
      <alignment horizontal="center" vertical="center" wrapText="1" readingOrder="2"/>
    </xf>
    <xf numFmtId="0" fontId="4" fillId="0" borderId="15" xfId="0" applyFont="1" applyFill="1" applyBorder="1" applyAlignment="1">
      <alignment horizontal="center" vertical="center" wrapText="1" readingOrder="2"/>
    </xf>
    <xf numFmtId="0" fontId="4" fillId="0" borderId="0" xfId="0" applyFont="1" applyFill="1" applyBorder="1" applyAlignment="1">
      <alignment horizontal="center" vertical="center" wrapText="1" readingOrder="2"/>
    </xf>
    <xf numFmtId="0" fontId="3" fillId="0" borderId="23" xfId="0" applyFont="1" applyFill="1" applyBorder="1"/>
    <xf numFmtId="0" fontId="3" fillId="0" borderId="25" xfId="0" applyFont="1" applyFill="1" applyBorder="1"/>
    <xf numFmtId="0" fontId="3" fillId="0" borderId="2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 readingOrder="2"/>
    </xf>
    <xf numFmtId="0" fontId="4" fillId="0" borderId="34" xfId="0" applyFont="1" applyFill="1" applyBorder="1" applyAlignment="1">
      <alignment horizontal="center" vertical="center" wrapText="1" readingOrder="2"/>
    </xf>
    <xf numFmtId="0" fontId="4" fillId="0" borderId="5" xfId="0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center" vertical="center" wrapText="1" readingOrder="2"/>
    </xf>
    <xf numFmtId="0" fontId="4" fillId="0" borderId="36" xfId="0" applyFont="1" applyFill="1" applyBorder="1" applyAlignment="1">
      <alignment horizontal="center" vertical="center" wrapText="1" readingOrder="2"/>
    </xf>
    <xf numFmtId="0" fontId="3" fillId="0" borderId="27" xfId="0" applyFont="1" applyFill="1" applyBorder="1" applyAlignment="1">
      <alignment horizontal="center"/>
    </xf>
    <xf numFmtId="0" fontId="3" fillId="0" borderId="0" xfId="0" applyFont="1" applyFill="1" applyBorder="1"/>
    <xf numFmtId="0" fontId="1" fillId="0" borderId="12" xfId="0" applyFont="1" applyFill="1" applyBorder="1" applyAlignment="1">
      <alignment horizontal="center" vertical="center" wrapText="1" readingOrder="2"/>
    </xf>
    <xf numFmtId="0" fontId="1" fillId="0" borderId="13" xfId="0" applyFont="1" applyFill="1" applyBorder="1" applyAlignment="1">
      <alignment horizontal="center" vertical="center" wrapText="1" readingOrder="2"/>
    </xf>
    <xf numFmtId="1" fontId="4" fillId="0" borderId="20" xfId="0" applyNumberFormat="1" applyFont="1" applyFill="1" applyBorder="1" applyAlignment="1">
      <alignment horizontal="center" vertical="center" wrapText="1" readingOrder="2"/>
    </xf>
    <xf numFmtId="1" fontId="4" fillId="0" borderId="8" xfId="0" applyNumberFormat="1" applyFont="1" applyFill="1" applyBorder="1" applyAlignment="1">
      <alignment horizontal="center" vertical="center" wrapText="1" readingOrder="2"/>
    </xf>
    <xf numFmtId="1" fontId="4" fillId="0" borderId="21" xfId="0" applyNumberFormat="1" applyFont="1" applyFill="1" applyBorder="1" applyAlignment="1">
      <alignment horizontal="center" vertical="center" wrapText="1" readingOrder="2"/>
    </xf>
    <xf numFmtId="1" fontId="4" fillId="0" borderId="26" xfId="0" applyNumberFormat="1" applyFont="1" applyFill="1" applyBorder="1" applyAlignment="1">
      <alignment horizontal="center" vertical="center" wrapText="1" readingOrder="2"/>
    </xf>
    <xf numFmtId="1" fontId="4" fillId="0" borderId="31" xfId="0" applyNumberFormat="1" applyFont="1" applyFill="1" applyBorder="1" applyAlignment="1">
      <alignment horizontal="center" vertical="center" wrapText="1" readingOrder="2"/>
    </xf>
    <xf numFmtId="1" fontId="4" fillId="0" borderId="32" xfId="0" applyNumberFormat="1" applyFont="1" applyFill="1" applyBorder="1" applyAlignment="1">
      <alignment horizontal="center" vertical="center" wrapText="1" readingOrder="2"/>
    </xf>
    <xf numFmtId="0" fontId="1" fillId="0" borderId="7" xfId="0" applyFont="1" applyFill="1" applyBorder="1" applyAlignment="1">
      <alignment horizontal="center" vertical="center" wrapText="1" readingOrder="2"/>
    </xf>
    <xf numFmtId="0" fontId="1" fillId="0" borderId="8" xfId="0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 vertical="center" wrapText="1" readingOrder="2"/>
    </xf>
    <xf numFmtId="0" fontId="1" fillId="0" borderId="4" xfId="0" applyFont="1" applyFill="1" applyBorder="1" applyAlignment="1">
      <alignment horizontal="center" vertical="center" wrapText="1" readingOrder="2"/>
    </xf>
    <xf numFmtId="0" fontId="1" fillId="0" borderId="3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 readingOrder="2"/>
    </xf>
    <xf numFmtId="0" fontId="4" fillId="0" borderId="37" xfId="0" applyFont="1" applyFill="1" applyBorder="1" applyAlignment="1">
      <alignment horizontal="center" vertical="center" wrapText="1" readingOrder="2"/>
    </xf>
    <xf numFmtId="0" fontId="4" fillId="0" borderId="38" xfId="0" applyFont="1" applyFill="1" applyBorder="1" applyAlignment="1">
      <alignment horizontal="center" vertical="center" wrapText="1" readingOrder="2"/>
    </xf>
    <xf numFmtId="0" fontId="4" fillId="0" borderId="39" xfId="0" applyFont="1" applyFill="1" applyBorder="1" applyAlignment="1">
      <alignment horizontal="center" vertical="center" wrapText="1" readingOrder="2"/>
    </xf>
    <xf numFmtId="0" fontId="4" fillId="0" borderId="40" xfId="0" applyFont="1" applyFill="1" applyBorder="1" applyAlignment="1">
      <alignment horizontal="center" vertical="center" wrapText="1" readingOrder="2"/>
    </xf>
    <xf numFmtId="0" fontId="1" fillId="0" borderId="41" xfId="0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3" fillId="0" borderId="4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 readingOrder="2"/>
    </xf>
    <xf numFmtId="0" fontId="4" fillId="0" borderId="46" xfId="0" applyFont="1" applyFill="1" applyBorder="1" applyAlignment="1">
      <alignment horizontal="center" vertical="center" wrapText="1" readingOrder="2"/>
    </xf>
    <xf numFmtId="0" fontId="4" fillId="0" borderId="47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40962854\AppData\Local\Microsoft\Windows\INetCache\Content.Outlook\BXWTQER0\&#1506;&#1493;&#1514;&#1511;%20&#1513;&#1500;%20&#1496;&#1489;&#1500;&#1514;%20&#1492;&#1511;&#1510;&#1488;&#1493;&#1514;%20&#1502;&#1512;&#1493;&#1499;&#1494;&#1514;%20-&#1492;&#1490;&#1513;&#1492;%20&#1502;&#1511;&#1493;&#1512;&#1497;&#1514;%20%20&#1506;&#1491;&#1499;&#1493;&#1503;%20&#1493;&#1492;&#1510;&#1506;&#1492;%20&#1500;&#1514;&#1497;&#1511;&#1493;&#1503;%20&#1513;&#1489;&#1505;%20+%20&#1499;&#1489;&#1492;%20-%20300825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קציב מכ' 2026 מבוסס משטרה 23  "/>
      <sheetName val="תקציב מכ' 2026 מבוסס 2023 בפועל"/>
      <sheetName val="הצעה לתיקון -כב&quot;ה 300825 (2)"/>
      <sheetName val="בפועל שב&quot;ס 2024 מרוכז שנתי"/>
      <sheetName val="הגשה מקורית(1) למכרז כב&quot;ה"/>
      <sheetName val="הגשה מקורית(1) למכרז שב&quot;ס"/>
      <sheetName val="הגשה מקורית למכרז שב&quot;ס וכב&quot;ה"/>
      <sheetName val="הגשה שנייה -240825-שב&quot;ס+כב&quot;ה"/>
      <sheetName val="הגשה מעודכנת 240825-שב&quot;ס"/>
      <sheetName val="הגשה מעודכנת 240525- כב&quot;ה"/>
      <sheetName val="הצעה לתיקון-שב&quot;ס+כב&quot;ה-300825"/>
      <sheetName val="הצעה לתיקון -כב&quot;ה 300825"/>
      <sheetName val="הצעה לתיקון -שב&quot;ס-300825"/>
      <sheetName val="גיליון1"/>
      <sheetName val="גיליון2"/>
      <sheetName val="גיליון3"/>
      <sheetName val="גיליון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D3">
            <v>1.2</v>
          </cell>
          <cell r="E3">
            <v>1.2</v>
          </cell>
          <cell r="F3">
            <v>1.2</v>
          </cell>
          <cell r="G3">
            <v>1.2</v>
          </cell>
          <cell r="H3">
            <v>1</v>
          </cell>
          <cell r="I3">
            <v>1</v>
          </cell>
          <cell r="J3">
            <v>2</v>
          </cell>
          <cell r="K3">
            <v>2.4</v>
          </cell>
          <cell r="L3">
            <v>5</v>
          </cell>
          <cell r="M3">
            <v>3</v>
          </cell>
          <cell r="N3">
            <v>6</v>
          </cell>
          <cell r="O3">
            <v>2</v>
          </cell>
          <cell r="P3">
            <v>2.4</v>
          </cell>
          <cell r="Q3">
            <v>8</v>
          </cell>
          <cell r="R3">
            <v>4.8</v>
          </cell>
          <cell r="S3">
            <v>8</v>
          </cell>
          <cell r="T3">
            <v>4.8</v>
          </cell>
          <cell r="U3">
            <v>4</v>
          </cell>
          <cell r="V3">
            <v>3</v>
          </cell>
          <cell r="W3">
            <v>4.8</v>
          </cell>
          <cell r="X3">
            <v>2</v>
          </cell>
          <cell r="Y3">
            <v>8</v>
          </cell>
          <cell r="Z3">
            <v>4.8</v>
          </cell>
          <cell r="AA3">
            <v>2.4</v>
          </cell>
          <cell r="AB3">
            <v>3</v>
          </cell>
          <cell r="AC3">
            <v>2.4</v>
          </cell>
          <cell r="AD3">
            <v>3</v>
          </cell>
          <cell r="AE3">
            <v>3</v>
          </cell>
          <cell r="AF3">
            <v>2</v>
          </cell>
          <cell r="AG3">
            <v>2.4</v>
          </cell>
          <cell r="AH3">
            <v>2</v>
          </cell>
          <cell r="AI3">
            <v>2.4</v>
          </cell>
          <cell r="AJ3">
            <v>2</v>
          </cell>
          <cell r="AK3">
            <v>2.4</v>
          </cell>
          <cell r="AL3">
            <v>7.4</v>
          </cell>
          <cell r="AM3">
            <v>8.1999999999999993</v>
          </cell>
          <cell r="AN3" t="e">
            <v>#REF!</v>
          </cell>
          <cell r="AO3">
            <v>9</v>
          </cell>
          <cell r="AP3" t="e">
            <v>#REF!</v>
          </cell>
          <cell r="AQ3">
            <v>18.600000000000001</v>
          </cell>
        </row>
        <row r="4">
          <cell r="D4">
            <v>1.2</v>
          </cell>
          <cell r="E4">
            <v>1.2</v>
          </cell>
          <cell r="F4">
            <v>1.2</v>
          </cell>
          <cell r="G4">
            <v>1.2</v>
          </cell>
          <cell r="H4">
            <v>1</v>
          </cell>
          <cell r="I4">
            <v>1</v>
          </cell>
          <cell r="J4">
            <v>2</v>
          </cell>
          <cell r="K4">
            <v>2.4</v>
          </cell>
          <cell r="L4">
            <v>5</v>
          </cell>
          <cell r="M4">
            <v>3</v>
          </cell>
          <cell r="N4">
            <v>4</v>
          </cell>
          <cell r="O4">
            <v>2</v>
          </cell>
          <cell r="P4">
            <v>2.4</v>
          </cell>
          <cell r="Q4">
            <v>8</v>
          </cell>
          <cell r="R4">
            <v>4.8</v>
          </cell>
          <cell r="S4">
            <v>8</v>
          </cell>
          <cell r="T4">
            <v>4.8</v>
          </cell>
          <cell r="U4">
            <v>4</v>
          </cell>
          <cell r="V4">
            <v>3</v>
          </cell>
          <cell r="W4">
            <v>4.8</v>
          </cell>
          <cell r="X4">
            <v>2</v>
          </cell>
          <cell r="Y4">
            <v>8</v>
          </cell>
          <cell r="Z4">
            <v>4.8</v>
          </cell>
          <cell r="AA4">
            <v>2.4</v>
          </cell>
          <cell r="AB4">
            <v>2</v>
          </cell>
          <cell r="AC4">
            <v>2.4</v>
          </cell>
          <cell r="AD4">
            <v>3</v>
          </cell>
          <cell r="AE4">
            <v>3</v>
          </cell>
          <cell r="AF4">
            <v>2</v>
          </cell>
          <cell r="AG4">
            <v>2.4</v>
          </cell>
          <cell r="AH4">
            <v>2</v>
          </cell>
          <cell r="AI4">
            <v>2.4</v>
          </cell>
          <cell r="AJ4">
            <v>4</v>
          </cell>
          <cell r="AK4">
            <v>2.4</v>
          </cell>
        </row>
        <row r="5">
          <cell r="D5">
            <v>1.2</v>
          </cell>
          <cell r="E5">
            <v>1.2</v>
          </cell>
          <cell r="F5">
            <v>1.2</v>
          </cell>
          <cell r="G5">
            <v>1.2</v>
          </cell>
          <cell r="H5">
            <v>1</v>
          </cell>
          <cell r="I5">
            <v>1</v>
          </cell>
          <cell r="J5">
            <v>2</v>
          </cell>
          <cell r="K5">
            <v>1.7999999999999998</v>
          </cell>
          <cell r="L5">
            <v>5</v>
          </cell>
          <cell r="M5">
            <v>3</v>
          </cell>
          <cell r="N5">
            <v>4</v>
          </cell>
          <cell r="O5">
            <v>3.5999999999999996</v>
          </cell>
          <cell r="P5">
            <v>2.4</v>
          </cell>
          <cell r="Q5">
            <v>8</v>
          </cell>
          <cell r="R5">
            <v>3.5999999999999996</v>
          </cell>
          <cell r="S5">
            <v>10</v>
          </cell>
          <cell r="T5">
            <v>4.8</v>
          </cell>
          <cell r="U5">
            <v>4</v>
          </cell>
          <cell r="V5">
            <v>3</v>
          </cell>
          <cell r="W5">
            <v>4.8</v>
          </cell>
          <cell r="X5">
            <v>2</v>
          </cell>
          <cell r="Y5">
            <v>8</v>
          </cell>
          <cell r="Z5">
            <v>4.8</v>
          </cell>
          <cell r="AA5">
            <v>2.4</v>
          </cell>
          <cell r="AB5">
            <v>2</v>
          </cell>
          <cell r="AC5">
            <v>2.4</v>
          </cell>
          <cell r="AD5">
            <v>3</v>
          </cell>
          <cell r="AE5">
            <v>3</v>
          </cell>
          <cell r="AF5">
            <v>2</v>
          </cell>
          <cell r="AG5">
            <v>2.4</v>
          </cell>
          <cell r="AH5">
            <v>2</v>
          </cell>
          <cell r="AI5">
            <v>2.4</v>
          </cell>
          <cell r="AJ5">
            <v>5.3999999999999995</v>
          </cell>
          <cell r="AK5">
            <v>2.4</v>
          </cell>
        </row>
        <row r="6">
          <cell r="D6">
            <v>1.2</v>
          </cell>
          <cell r="E6">
            <v>0.6</v>
          </cell>
          <cell r="F6">
            <v>1.2</v>
          </cell>
          <cell r="G6">
            <v>0.6</v>
          </cell>
          <cell r="H6">
            <v>1</v>
          </cell>
          <cell r="I6">
            <v>1</v>
          </cell>
          <cell r="J6">
            <v>2</v>
          </cell>
          <cell r="K6">
            <v>1.7999999999999998</v>
          </cell>
          <cell r="L6">
            <v>2.4</v>
          </cell>
          <cell r="M6">
            <v>1.2</v>
          </cell>
          <cell r="N6">
            <v>3.5999999999999996</v>
          </cell>
          <cell r="O6">
            <v>1.7999999999999998</v>
          </cell>
          <cell r="P6">
            <v>2.4</v>
          </cell>
          <cell r="Q6">
            <v>4.8</v>
          </cell>
          <cell r="R6">
            <v>2.4</v>
          </cell>
          <cell r="S6">
            <v>6.6</v>
          </cell>
          <cell r="T6">
            <v>3</v>
          </cell>
          <cell r="U6">
            <v>5.3999999999999995</v>
          </cell>
          <cell r="V6">
            <v>2.4</v>
          </cell>
          <cell r="W6">
            <v>7.8</v>
          </cell>
          <cell r="X6">
            <v>3</v>
          </cell>
          <cell r="Y6">
            <v>5.3999999999999995</v>
          </cell>
          <cell r="Z6">
            <v>2.4</v>
          </cell>
          <cell r="AA6">
            <v>2.4</v>
          </cell>
          <cell r="AB6">
            <v>2.4</v>
          </cell>
          <cell r="AC6">
            <v>1.7999999999999998</v>
          </cell>
          <cell r="AD6">
            <v>2.4</v>
          </cell>
          <cell r="AE6">
            <v>1.2</v>
          </cell>
          <cell r="AF6">
            <v>2.4</v>
          </cell>
          <cell r="AG6">
            <v>1.2</v>
          </cell>
          <cell r="AH6">
            <v>2.4</v>
          </cell>
          <cell r="AI6">
            <v>1.2</v>
          </cell>
          <cell r="AJ6">
            <v>2.4</v>
          </cell>
          <cell r="AK6">
            <v>1.2</v>
          </cell>
        </row>
        <row r="7">
          <cell r="D7">
            <v>0.6</v>
          </cell>
          <cell r="E7">
            <v>0.6</v>
          </cell>
          <cell r="F7">
            <v>0.6</v>
          </cell>
          <cell r="G7">
            <v>0.6</v>
          </cell>
          <cell r="H7">
            <v>1</v>
          </cell>
          <cell r="I7">
            <v>1</v>
          </cell>
          <cell r="J7">
            <v>0.6</v>
          </cell>
          <cell r="K7">
            <v>0.6</v>
          </cell>
          <cell r="L7">
            <v>1.2</v>
          </cell>
          <cell r="M7">
            <v>0.6</v>
          </cell>
          <cell r="N7">
            <v>2.4</v>
          </cell>
          <cell r="O7">
            <v>1.2</v>
          </cell>
          <cell r="P7">
            <v>0.6</v>
          </cell>
          <cell r="Q7">
            <v>2.4</v>
          </cell>
          <cell r="R7">
            <v>1.2</v>
          </cell>
          <cell r="S7">
            <v>2.4</v>
          </cell>
          <cell r="T7">
            <v>1.2</v>
          </cell>
          <cell r="U7">
            <v>1.7999999999999998</v>
          </cell>
          <cell r="V7">
            <v>1.2</v>
          </cell>
          <cell r="W7">
            <v>2.4</v>
          </cell>
          <cell r="X7">
            <v>0.6</v>
          </cell>
          <cell r="Y7">
            <v>2.4</v>
          </cell>
          <cell r="Z7">
            <v>1.2</v>
          </cell>
          <cell r="AA7">
            <v>1.2</v>
          </cell>
          <cell r="AB7">
            <v>0.6</v>
          </cell>
          <cell r="AC7">
            <v>0.6</v>
          </cell>
          <cell r="AD7">
            <v>1.2</v>
          </cell>
          <cell r="AE7">
            <v>0.6</v>
          </cell>
          <cell r="AF7">
            <v>1.2</v>
          </cell>
          <cell r="AG7">
            <v>0.6</v>
          </cell>
          <cell r="AH7">
            <v>1.2</v>
          </cell>
          <cell r="AI7">
            <v>0.6</v>
          </cell>
          <cell r="AJ7">
            <v>1.2</v>
          </cell>
          <cell r="AK7">
            <v>0.6</v>
          </cell>
        </row>
        <row r="8">
          <cell r="D8">
            <v>0.6</v>
          </cell>
          <cell r="E8">
            <v>0.6</v>
          </cell>
          <cell r="F8">
            <v>0.6</v>
          </cell>
          <cell r="G8">
            <v>0.6</v>
          </cell>
          <cell r="H8">
            <v>1</v>
          </cell>
          <cell r="I8">
            <v>1</v>
          </cell>
          <cell r="J8">
            <v>0.6</v>
          </cell>
          <cell r="K8">
            <v>0.6</v>
          </cell>
          <cell r="L8">
            <v>1.2</v>
          </cell>
          <cell r="M8">
            <v>0.6</v>
          </cell>
          <cell r="N8">
            <v>2.4</v>
          </cell>
          <cell r="O8">
            <v>1.2</v>
          </cell>
          <cell r="P8">
            <v>0.6</v>
          </cell>
          <cell r="Q8">
            <v>2.4</v>
          </cell>
          <cell r="R8">
            <v>1.2</v>
          </cell>
          <cell r="S8">
            <v>2.4</v>
          </cell>
          <cell r="T8">
            <v>1.2</v>
          </cell>
          <cell r="U8">
            <v>1.7999999999999998</v>
          </cell>
          <cell r="V8">
            <v>1.2</v>
          </cell>
          <cell r="W8">
            <v>2.4</v>
          </cell>
          <cell r="X8">
            <v>2</v>
          </cell>
          <cell r="Y8">
            <v>2.4</v>
          </cell>
          <cell r="Z8">
            <v>1.2</v>
          </cell>
          <cell r="AA8">
            <v>1.2</v>
          </cell>
          <cell r="AB8">
            <v>0.6</v>
          </cell>
          <cell r="AC8">
            <v>0.6</v>
          </cell>
          <cell r="AD8">
            <v>1.2</v>
          </cell>
          <cell r="AE8">
            <v>0.6</v>
          </cell>
          <cell r="AF8">
            <v>1.2</v>
          </cell>
          <cell r="AG8">
            <v>0.6</v>
          </cell>
          <cell r="AH8">
            <v>1.2</v>
          </cell>
          <cell r="AI8">
            <v>0.6</v>
          </cell>
          <cell r="AJ8">
            <v>1.2</v>
          </cell>
          <cell r="AK8">
            <v>0.6</v>
          </cell>
        </row>
        <row r="9">
          <cell r="D9">
            <v>1.2</v>
          </cell>
          <cell r="E9">
            <v>0.6</v>
          </cell>
          <cell r="F9">
            <v>1.2</v>
          </cell>
          <cell r="G9">
            <v>0.6</v>
          </cell>
          <cell r="H9">
            <v>1</v>
          </cell>
          <cell r="I9">
            <v>1</v>
          </cell>
          <cell r="J9">
            <v>2</v>
          </cell>
          <cell r="K9">
            <v>2.4</v>
          </cell>
          <cell r="L9">
            <v>3</v>
          </cell>
          <cell r="M9">
            <v>2.4</v>
          </cell>
          <cell r="N9">
            <v>4.8</v>
          </cell>
          <cell r="O9">
            <v>2.4</v>
          </cell>
          <cell r="P9">
            <v>2.4</v>
          </cell>
          <cell r="Q9">
            <v>7.8</v>
          </cell>
          <cell r="R9">
            <v>2.4</v>
          </cell>
          <cell r="S9">
            <v>5.3999999999999995</v>
          </cell>
          <cell r="T9">
            <v>3</v>
          </cell>
          <cell r="U9">
            <v>6.6</v>
          </cell>
          <cell r="V9">
            <v>3</v>
          </cell>
          <cell r="W9">
            <v>7.8</v>
          </cell>
          <cell r="X9">
            <v>3</v>
          </cell>
          <cell r="Y9">
            <v>5.3999999999999995</v>
          </cell>
          <cell r="Z9">
            <v>2.4</v>
          </cell>
          <cell r="AA9">
            <v>2.4</v>
          </cell>
          <cell r="AB9">
            <v>2.4</v>
          </cell>
          <cell r="AC9">
            <v>2.4</v>
          </cell>
          <cell r="AD9">
            <v>3</v>
          </cell>
          <cell r="AE9">
            <v>2.4</v>
          </cell>
          <cell r="AF9">
            <v>2.4</v>
          </cell>
          <cell r="AG9">
            <v>1.2</v>
          </cell>
          <cell r="AH9">
            <v>2.4</v>
          </cell>
          <cell r="AI9">
            <v>1.2</v>
          </cell>
          <cell r="AJ9">
            <v>4.8</v>
          </cell>
          <cell r="AK9">
            <v>2.4</v>
          </cell>
        </row>
        <row r="10">
          <cell r="D10">
            <v>1.2</v>
          </cell>
          <cell r="E10">
            <v>1.2</v>
          </cell>
          <cell r="F10">
            <v>1.2</v>
          </cell>
          <cell r="G10">
            <v>0.6</v>
          </cell>
          <cell r="H10">
            <v>1</v>
          </cell>
          <cell r="I10">
            <v>1</v>
          </cell>
          <cell r="J10">
            <v>2</v>
          </cell>
          <cell r="K10">
            <v>1</v>
          </cell>
          <cell r="L10">
            <v>3.5999999999999996</v>
          </cell>
          <cell r="M10">
            <v>1.7999999999999998</v>
          </cell>
          <cell r="N10">
            <v>3</v>
          </cell>
          <cell r="O10">
            <v>1.7999999999999998</v>
          </cell>
          <cell r="P10">
            <v>2.4</v>
          </cell>
          <cell r="Q10">
            <v>3.5999999999999996</v>
          </cell>
          <cell r="R10">
            <v>2.4</v>
          </cell>
          <cell r="S10">
            <v>3.5999999999999996</v>
          </cell>
          <cell r="T10">
            <v>2.4</v>
          </cell>
          <cell r="U10">
            <v>2.4</v>
          </cell>
          <cell r="V10">
            <v>1.2</v>
          </cell>
          <cell r="W10">
            <v>2.4</v>
          </cell>
          <cell r="X10">
            <v>2</v>
          </cell>
          <cell r="Y10">
            <v>3.5999999999999996</v>
          </cell>
          <cell r="Z10">
            <v>2.4</v>
          </cell>
          <cell r="AA10">
            <v>2.4</v>
          </cell>
          <cell r="AB10">
            <v>2.4</v>
          </cell>
          <cell r="AC10">
            <v>1.2</v>
          </cell>
          <cell r="AD10">
            <v>2.4</v>
          </cell>
          <cell r="AE10">
            <v>1.2</v>
          </cell>
          <cell r="AF10">
            <v>2.4</v>
          </cell>
          <cell r="AG10">
            <v>1.2</v>
          </cell>
          <cell r="AH10">
            <v>2.4</v>
          </cell>
          <cell r="AI10">
            <v>1.2</v>
          </cell>
          <cell r="AJ10">
            <v>2.4</v>
          </cell>
          <cell r="AK10">
            <v>1.7999999999999998</v>
          </cell>
        </row>
        <row r="11">
          <cell r="D11">
            <v>1.2</v>
          </cell>
          <cell r="E11">
            <v>0.6</v>
          </cell>
          <cell r="F11">
            <v>1.2</v>
          </cell>
          <cell r="G11">
            <v>0.6</v>
          </cell>
          <cell r="H11">
            <v>1</v>
          </cell>
          <cell r="I11">
            <v>1</v>
          </cell>
          <cell r="J11">
            <v>2</v>
          </cell>
          <cell r="K11">
            <v>1</v>
          </cell>
          <cell r="L11">
            <v>3</v>
          </cell>
          <cell r="M11">
            <v>2.4</v>
          </cell>
          <cell r="N11">
            <v>4.8</v>
          </cell>
          <cell r="O11">
            <v>2.4</v>
          </cell>
          <cell r="P11">
            <v>2.4</v>
          </cell>
          <cell r="Q11">
            <v>7.8</v>
          </cell>
          <cell r="R11">
            <v>2.4</v>
          </cell>
          <cell r="S11">
            <v>5.3999999999999995</v>
          </cell>
          <cell r="T11">
            <v>3</v>
          </cell>
          <cell r="U11">
            <v>6.6</v>
          </cell>
          <cell r="V11">
            <v>3</v>
          </cell>
          <cell r="W11">
            <v>7.8</v>
          </cell>
          <cell r="X11">
            <v>3</v>
          </cell>
          <cell r="Y11">
            <v>5.3999999999999995</v>
          </cell>
          <cell r="Z11">
            <v>2.4</v>
          </cell>
          <cell r="AA11">
            <v>2.4</v>
          </cell>
          <cell r="AB11">
            <v>2.4</v>
          </cell>
          <cell r="AC11">
            <v>2.4</v>
          </cell>
          <cell r="AD11">
            <v>3</v>
          </cell>
          <cell r="AE11">
            <v>2.4</v>
          </cell>
          <cell r="AF11">
            <v>2.4</v>
          </cell>
          <cell r="AG11">
            <v>1.2</v>
          </cell>
          <cell r="AH11">
            <v>2.4</v>
          </cell>
          <cell r="AI11">
            <v>1.2</v>
          </cell>
          <cell r="AJ11">
            <v>4.8</v>
          </cell>
          <cell r="AK11">
            <v>2.4</v>
          </cell>
        </row>
        <row r="12">
          <cell r="D12">
            <v>1.2</v>
          </cell>
          <cell r="E12">
            <v>1.2</v>
          </cell>
          <cell r="F12">
            <v>1.2</v>
          </cell>
          <cell r="G12">
            <v>0.6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3.5999999999999996</v>
          </cell>
          <cell r="M12">
            <v>1.7999999999999998</v>
          </cell>
          <cell r="N12">
            <v>3</v>
          </cell>
          <cell r="O12">
            <v>1.7999999999999998</v>
          </cell>
          <cell r="P12">
            <v>2.4</v>
          </cell>
          <cell r="Q12">
            <v>3.5999999999999996</v>
          </cell>
          <cell r="R12">
            <v>2.4</v>
          </cell>
          <cell r="S12">
            <v>3.5999999999999996</v>
          </cell>
          <cell r="T12">
            <v>2.4</v>
          </cell>
          <cell r="U12">
            <v>2.4</v>
          </cell>
          <cell r="V12">
            <v>1.2</v>
          </cell>
          <cell r="W12">
            <v>2.4</v>
          </cell>
          <cell r="X12">
            <v>2</v>
          </cell>
          <cell r="Y12">
            <v>3.5999999999999996</v>
          </cell>
          <cell r="Z12">
            <v>2.4</v>
          </cell>
          <cell r="AA12">
            <v>2.4</v>
          </cell>
          <cell r="AB12">
            <v>2.4</v>
          </cell>
          <cell r="AC12">
            <v>1.2</v>
          </cell>
          <cell r="AD12">
            <v>2.4</v>
          </cell>
          <cell r="AE12">
            <v>1.2</v>
          </cell>
          <cell r="AF12">
            <v>2.4</v>
          </cell>
          <cell r="AG12">
            <v>1.2</v>
          </cell>
          <cell r="AH12">
            <v>2.4</v>
          </cell>
          <cell r="AI12">
            <v>1.2</v>
          </cell>
          <cell r="AJ12">
            <v>2.4</v>
          </cell>
          <cell r="AK12">
            <v>1.7999999999999998</v>
          </cell>
        </row>
        <row r="13">
          <cell r="D13">
            <v>1.2</v>
          </cell>
          <cell r="E13">
            <v>1.2</v>
          </cell>
          <cell r="F13">
            <v>1.2</v>
          </cell>
          <cell r="G13">
            <v>1.2</v>
          </cell>
          <cell r="H13">
            <v>1</v>
          </cell>
          <cell r="I13">
            <v>1</v>
          </cell>
          <cell r="J13">
            <v>2</v>
          </cell>
          <cell r="K13">
            <v>1</v>
          </cell>
          <cell r="L13">
            <v>5</v>
          </cell>
          <cell r="M13">
            <v>3</v>
          </cell>
          <cell r="N13">
            <v>4</v>
          </cell>
          <cell r="O13">
            <v>2</v>
          </cell>
          <cell r="P13">
            <v>2.4</v>
          </cell>
          <cell r="Q13">
            <v>8</v>
          </cell>
          <cell r="R13">
            <v>4.8</v>
          </cell>
          <cell r="S13">
            <v>8</v>
          </cell>
          <cell r="T13">
            <v>4.8</v>
          </cell>
          <cell r="U13">
            <v>4</v>
          </cell>
          <cell r="V13">
            <v>4.8</v>
          </cell>
          <cell r="W13">
            <v>4.8</v>
          </cell>
          <cell r="X13">
            <v>2</v>
          </cell>
          <cell r="Y13">
            <v>6</v>
          </cell>
          <cell r="Z13">
            <v>4.8</v>
          </cell>
          <cell r="AA13">
            <v>2.4</v>
          </cell>
          <cell r="AB13">
            <v>2</v>
          </cell>
          <cell r="AC13">
            <v>2.4</v>
          </cell>
          <cell r="AD13">
            <v>3</v>
          </cell>
          <cell r="AE13">
            <v>3</v>
          </cell>
          <cell r="AF13">
            <v>2</v>
          </cell>
          <cell r="AG13">
            <v>2.4</v>
          </cell>
          <cell r="AH13">
            <v>2</v>
          </cell>
          <cell r="AI13">
            <v>2.4</v>
          </cell>
          <cell r="AJ13">
            <v>5.3999999999999995</v>
          </cell>
          <cell r="AK13">
            <v>2.4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1</v>
          </cell>
          <cell r="I14">
            <v>1</v>
          </cell>
          <cell r="J14">
            <v>0</v>
          </cell>
          <cell r="K14">
            <v>0</v>
          </cell>
          <cell r="L14">
            <v>1.2</v>
          </cell>
          <cell r="M14">
            <v>0.6</v>
          </cell>
          <cell r="N14">
            <v>1.2</v>
          </cell>
          <cell r="O14">
            <v>0.89999999999999991</v>
          </cell>
          <cell r="P14">
            <v>0</v>
          </cell>
          <cell r="Q14">
            <v>1</v>
          </cell>
          <cell r="R14">
            <v>0.89999999999999991</v>
          </cell>
          <cell r="S14">
            <v>1.5</v>
          </cell>
          <cell r="T14">
            <v>0.89999999999999991</v>
          </cell>
          <cell r="U14">
            <v>1.2</v>
          </cell>
          <cell r="V14">
            <v>0.89999999999999991</v>
          </cell>
          <cell r="W14">
            <v>0</v>
          </cell>
          <cell r="X14">
            <v>0</v>
          </cell>
          <cell r="Y14">
            <v>1.5</v>
          </cell>
          <cell r="Z14">
            <v>0.89999999999999991</v>
          </cell>
          <cell r="AA14">
            <v>0</v>
          </cell>
          <cell r="AB14">
            <v>0</v>
          </cell>
          <cell r="AC14">
            <v>0</v>
          </cell>
          <cell r="AD14">
            <v>1.5</v>
          </cell>
          <cell r="AE14">
            <v>0.89999999999999991</v>
          </cell>
          <cell r="AF14">
            <v>1.2</v>
          </cell>
          <cell r="AG14">
            <v>0.89999999999999991</v>
          </cell>
          <cell r="AH14">
            <v>1.2</v>
          </cell>
          <cell r="AI14">
            <v>0.89999999999999991</v>
          </cell>
          <cell r="AJ14">
            <v>0</v>
          </cell>
          <cell r="AK14">
            <v>0</v>
          </cell>
        </row>
        <row r="15">
          <cell r="D15">
            <v>1.2</v>
          </cell>
          <cell r="E15">
            <v>1.2</v>
          </cell>
          <cell r="F15">
            <v>1.2</v>
          </cell>
          <cell r="G15">
            <v>1.2</v>
          </cell>
          <cell r="H15">
            <v>1</v>
          </cell>
          <cell r="I15">
            <v>1</v>
          </cell>
          <cell r="J15">
            <v>2</v>
          </cell>
          <cell r="K15">
            <v>1</v>
          </cell>
          <cell r="L15">
            <v>4</v>
          </cell>
          <cell r="M15">
            <v>3</v>
          </cell>
          <cell r="N15">
            <v>4</v>
          </cell>
          <cell r="O15">
            <v>2</v>
          </cell>
          <cell r="P15">
            <v>2.4</v>
          </cell>
          <cell r="Q15">
            <v>8</v>
          </cell>
          <cell r="R15">
            <v>4.8</v>
          </cell>
          <cell r="S15">
            <v>8</v>
          </cell>
          <cell r="T15">
            <v>4.8</v>
          </cell>
          <cell r="U15">
            <v>4</v>
          </cell>
          <cell r="V15">
            <v>3</v>
          </cell>
          <cell r="W15">
            <v>4.8</v>
          </cell>
          <cell r="X15">
            <v>2</v>
          </cell>
          <cell r="Y15">
            <v>6</v>
          </cell>
          <cell r="Z15">
            <v>4.8</v>
          </cell>
          <cell r="AA15">
            <v>2.4</v>
          </cell>
          <cell r="AB15">
            <v>2</v>
          </cell>
          <cell r="AC15">
            <v>2.4</v>
          </cell>
          <cell r="AD15">
            <v>3</v>
          </cell>
          <cell r="AE15">
            <v>3</v>
          </cell>
          <cell r="AF15">
            <v>2</v>
          </cell>
          <cell r="AG15">
            <v>2.4</v>
          </cell>
          <cell r="AH15">
            <v>2</v>
          </cell>
          <cell r="AI15">
            <v>2.4</v>
          </cell>
          <cell r="AJ15">
            <v>5.3999999999999995</v>
          </cell>
          <cell r="AK15">
            <v>2.4</v>
          </cell>
        </row>
        <row r="16">
          <cell r="D16">
            <v>1.2</v>
          </cell>
          <cell r="E16">
            <v>1.2</v>
          </cell>
          <cell r="F16">
            <v>1.2</v>
          </cell>
          <cell r="G16">
            <v>1.2</v>
          </cell>
          <cell r="H16">
            <v>1</v>
          </cell>
          <cell r="I16">
            <v>1</v>
          </cell>
          <cell r="J16">
            <v>1</v>
          </cell>
          <cell r="K16">
            <v>1</v>
          </cell>
          <cell r="L16">
            <v>4</v>
          </cell>
          <cell r="M16">
            <v>3</v>
          </cell>
          <cell r="N16">
            <v>2</v>
          </cell>
          <cell r="O16">
            <v>2</v>
          </cell>
          <cell r="P16">
            <v>2.4</v>
          </cell>
          <cell r="Q16">
            <v>4</v>
          </cell>
          <cell r="R16">
            <v>4.8</v>
          </cell>
          <cell r="S16">
            <v>4</v>
          </cell>
          <cell r="T16">
            <v>4.8</v>
          </cell>
          <cell r="U16">
            <v>2</v>
          </cell>
          <cell r="V16">
            <v>3</v>
          </cell>
          <cell r="W16">
            <v>4.8</v>
          </cell>
          <cell r="X16">
            <v>2</v>
          </cell>
          <cell r="Y16">
            <v>3</v>
          </cell>
          <cell r="Z16">
            <v>1</v>
          </cell>
          <cell r="AA16">
            <v>2.4</v>
          </cell>
          <cell r="AB16">
            <v>2</v>
          </cell>
          <cell r="AC16">
            <v>2.4</v>
          </cell>
          <cell r="AD16">
            <v>4</v>
          </cell>
          <cell r="AE16">
            <v>3</v>
          </cell>
          <cell r="AF16">
            <v>2</v>
          </cell>
          <cell r="AG16">
            <v>2.4</v>
          </cell>
          <cell r="AH16">
            <v>2</v>
          </cell>
          <cell r="AI16">
            <v>2.4</v>
          </cell>
          <cell r="AJ16">
            <v>5.3999999999999995</v>
          </cell>
          <cell r="AK16">
            <v>2.4</v>
          </cell>
        </row>
        <row r="17">
          <cell r="D17">
            <v>1.2</v>
          </cell>
          <cell r="E17">
            <v>1.2</v>
          </cell>
          <cell r="F17">
            <v>1.2</v>
          </cell>
          <cell r="G17">
            <v>1.2</v>
          </cell>
          <cell r="H17">
            <v>1</v>
          </cell>
          <cell r="I17">
            <v>1</v>
          </cell>
          <cell r="J17">
            <v>2</v>
          </cell>
          <cell r="K17">
            <v>1</v>
          </cell>
          <cell r="L17">
            <v>3</v>
          </cell>
          <cell r="M17">
            <v>1.7999999999999998</v>
          </cell>
          <cell r="N17">
            <v>2</v>
          </cell>
          <cell r="O17">
            <v>2.4</v>
          </cell>
          <cell r="P17">
            <v>1.2</v>
          </cell>
          <cell r="Q17">
            <v>6</v>
          </cell>
          <cell r="R17">
            <v>3</v>
          </cell>
          <cell r="S17">
            <v>6</v>
          </cell>
          <cell r="T17">
            <v>3</v>
          </cell>
          <cell r="U17">
            <v>4.8</v>
          </cell>
          <cell r="V17">
            <v>3</v>
          </cell>
          <cell r="W17">
            <v>3</v>
          </cell>
          <cell r="X17">
            <v>2</v>
          </cell>
          <cell r="Y17">
            <v>2</v>
          </cell>
          <cell r="Z17">
            <v>2</v>
          </cell>
          <cell r="AA17">
            <v>2.4</v>
          </cell>
          <cell r="AB17">
            <v>2</v>
          </cell>
          <cell r="AC17">
            <v>1.7999999999999998</v>
          </cell>
          <cell r="AD17">
            <v>3</v>
          </cell>
          <cell r="AE17">
            <v>1.7999999999999998</v>
          </cell>
          <cell r="AF17">
            <v>2</v>
          </cell>
          <cell r="AG17">
            <v>1.7999999999999998</v>
          </cell>
          <cell r="AH17">
            <v>3</v>
          </cell>
          <cell r="AI17">
            <v>1.7999999999999998</v>
          </cell>
          <cell r="AJ17">
            <v>3</v>
          </cell>
          <cell r="AK17">
            <v>1.7999999999999998</v>
          </cell>
        </row>
        <row r="18">
          <cell r="D18">
            <v>0.6</v>
          </cell>
          <cell r="E18">
            <v>0.6</v>
          </cell>
          <cell r="F18">
            <v>0.6</v>
          </cell>
          <cell r="G18">
            <v>0.6</v>
          </cell>
          <cell r="H18">
            <v>1</v>
          </cell>
          <cell r="I18">
            <v>1</v>
          </cell>
          <cell r="J18">
            <v>0.6</v>
          </cell>
          <cell r="K18">
            <v>0.6</v>
          </cell>
          <cell r="L18">
            <v>1.2</v>
          </cell>
          <cell r="M18">
            <v>0.6</v>
          </cell>
          <cell r="N18">
            <v>2.4</v>
          </cell>
          <cell r="O18">
            <v>1.2</v>
          </cell>
          <cell r="P18">
            <v>0.6</v>
          </cell>
          <cell r="Q18">
            <v>2.4</v>
          </cell>
          <cell r="R18">
            <v>1.2</v>
          </cell>
          <cell r="S18">
            <v>2.4</v>
          </cell>
          <cell r="T18">
            <v>1.2</v>
          </cell>
          <cell r="U18">
            <v>1.7999999999999998</v>
          </cell>
          <cell r="V18">
            <v>1.2</v>
          </cell>
          <cell r="W18">
            <v>0.6</v>
          </cell>
          <cell r="X18">
            <v>0.6</v>
          </cell>
          <cell r="Y18">
            <v>2.4</v>
          </cell>
          <cell r="Z18">
            <v>1.2</v>
          </cell>
          <cell r="AA18">
            <v>0.6</v>
          </cell>
          <cell r="AB18">
            <v>0.6</v>
          </cell>
          <cell r="AC18">
            <v>0.6</v>
          </cell>
          <cell r="AD18">
            <v>1.2</v>
          </cell>
          <cell r="AE18">
            <v>0.6</v>
          </cell>
          <cell r="AF18">
            <v>1.2</v>
          </cell>
          <cell r="AG18">
            <v>0.6</v>
          </cell>
          <cell r="AH18">
            <v>1.2</v>
          </cell>
          <cell r="AI18">
            <v>0.6</v>
          </cell>
          <cell r="AJ18">
            <v>1.2</v>
          </cell>
          <cell r="AK18">
            <v>0.6</v>
          </cell>
        </row>
        <row r="19">
          <cell r="D19">
            <v>1.2</v>
          </cell>
          <cell r="E19">
            <v>1.2</v>
          </cell>
          <cell r="F19">
            <v>1.2</v>
          </cell>
          <cell r="G19">
            <v>1.2</v>
          </cell>
          <cell r="H19">
            <v>1</v>
          </cell>
          <cell r="I19">
            <v>1</v>
          </cell>
          <cell r="J19">
            <v>2</v>
          </cell>
          <cell r="K19">
            <v>0.6</v>
          </cell>
          <cell r="L19">
            <v>3.5999999999999996</v>
          </cell>
          <cell r="M19">
            <v>1.7999999999999998</v>
          </cell>
          <cell r="N19">
            <v>2</v>
          </cell>
          <cell r="O19">
            <v>2.4</v>
          </cell>
          <cell r="P19">
            <v>1.2</v>
          </cell>
          <cell r="Q19">
            <v>6</v>
          </cell>
          <cell r="R19">
            <v>3</v>
          </cell>
          <cell r="S19">
            <v>6</v>
          </cell>
          <cell r="T19">
            <v>3</v>
          </cell>
          <cell r="U19">
            <v>4.8</v>
          </cell>
          <cell r="V19">
            <v>1.7999999999999998</v>
          </cell>
          <cell r="W19">
            <v>3</v>
          </cell>
          <cell r="X19">
            <v>2</v>
          </cell>
          <cell r="Y19">
            <v>2</v>
          </cell>
          <cell r="Z19">
            <v>2</v>
          </cell>
          <cell r="AA19">
            <v>2.4</v>
          </cell>
          <cell r="AB19">
            <v>2</v>
          </cell>
          <cell r="AC19">
            <v>1.7999999999999998</v>
          </cell>
          <cell r="AD19">
            <v>3.5999999999999996</v>
          </cell>
          <cell r="AE19">
            <v>1.7999999999999998</v>
          </cell>
          <cell r="AF19">
            <v>2</v>
          </cell>
          <cell r="AG19">
            <v>1.7999999999999998</v>
          </cell>
          <cell r="AH19">
            <v>3</v>
          </cell>
          <cell r="AI19">
            <v>1.7999999999999998</v>
          </cell>
          <cell r="AJ19">
            <v>4.2</v>
          </cell>
          <cell r="AK19">
            <v>1.7999999999999998</v>
          </cell>
        </row>
        <row r="20">
          <cell r="D20">
            <v>1.2</v>
          </cell>
          <cell r="E20">
            <v>1.2</v>
          </cell>
          <cell r="F20">
            <v>1.2</v>
          </cell>
          <cell r="G20">
            <v>1.2</v>
          </cell>
          <cell r="H20">
            <v>1</v>
          </cell>
          <cell r="I20">
            <v>1</v>
          </cell>
          <cell r="J20">
            <v>2</v>
          </cell>
          <cell r="K20">
            <v>0.6</v>
          </cell>
          <cell r="L20">
            <v>5</v>
          </cell>
          <cell r="M20">
            <v>3</v>
          </cell>
          <cell r="N20">
            <v>4</v>
          </cell>
          <cell r="O20">
            <v>2</v>
          </cell>
          <cell r="P20">
            <v>2.4</v>
          </cell>
          <cell r="Q20">
            <v>8</v>
          </cell>
          <cell r="R20">
            <v>4.8</v>
          </cell>
          <cell r="S20">
            <v>8</v>
          </cell>
          <cell r="T20">
            <v>4.8</v>
          </cell>
          <cell r="U20">
            <v>4</v>
          </cell>
          <cell r="V20">
            <v>3</v>
          </cell>
          <cell r="W20">
            <v>4.8</v>
          </cell>
          <cell r="X20">
            <v>2</v>
          </cell>
          <cell r="Y20">
            <v>6</v>
          </cell>
          <cell r="Z20">
            <v>2</v>
          </cell>
          <cell r="AA20">
            <v>2.4</v>
          </cell>
          <cell r="AB20">
            <v>5.3999999999999995</v>
          </cell>
          <cell r="AC20">
            <v>2.4</v>
          </cell>
          <cell r="AD20">
            <v>3</v>
          </cell>
          <cell r="AE20">
            <v>2</v>
          </cell>
          <cell r="AF20">
            <v>2</v>
          </cell>
          <cell r="AG20">
            <v>2.4</v>
          </cell>
          <cell r="AH20">
            <v>2</v>
          </cell>
          <cell r="AI20">
            <v>2.4</v>
          </cell>
          <cell r="AJ20">
            <v>5.3999999999999995</v>
          </cell>
          <cell r="AK20">
            <v>2.4</v>
          </cell>
        </row>
        <row r="21">
          <cell r="D21">
            <v>1.2</v>
          </cell>
          <cell r="E21">
            <v>1.2</v>
          </cell>
          <cell r="F21">
            <v>1.2</v>
          </cell>
          <cell r="G21">
            <v>1.2</v>
          </cell>
          <cell r="H21">
            <v>1</v>
          </cell>
          <cell r="I21">
            <v>1</v>
          </cell>
          <cell r="J21">
            <v>2</v>
          </cell>
          <cell r="K21">
            <v>0.6</v>
          </cell>
          <cell r="L21">
            <v>5</v>
          </cell>
          <cell r="M21">
            <v>3</v>
          </cell>
          <cell r="N21">
            <v>4</v>
          </cell>
          <cell r="O21">
            <v>2</v>
          </cell>
          <cell r="P21">
            <v>3</v>
          </cell>
          <cell r="Q21">
            <v>8</v>
          </cell>
          <cell r="R21">
            <v>4.8</v>
          </cell>
          <cell r="S21">
            <v>8</v>
          </cell>
          <cell r="T21">
            <v>4.8</v>
          </cell>
          <cell r="U21">
            <v>4</v>
          </cell>
          <cell r="V21">
            <v>3</v>
          </cell>
          <cell r="W21">
            <v>4.8</v>
          </cell>
          <cell r="X21">
            <v>2</v>
          </cell>
          <cell r="Y21">
            <v>6</v>
          </cell>
          <cell r="Z21">
            <v>2</v>
          </cell>
          <cell r="AA21">
            <v>3</v>
          </cell>
          <cell r="AB21">
            <v>2</v>
          </cell>
          <cell r="AC21">
            <v>2.4</v>
          </cell>
          <cell r="AD21">
            <v>4</v>
          </cell>
          <cell r="AE21">
            <v>2</v>
          </cell>
          <cell r="AF21">
            <v>2</v>
          </cell>
          <cell r="AG21">
            <v>2.4</v>
          </cell>
          <cell r="AH21">
            <v>2</v>
          </cell>
          <cell r="AI21">
            <v>2.4</v>
          </cell>
          <cell r="AJ21">
            <v>4</v>
          </cell>
          <cell r="AK21">
            <v>2.4</v>
          </cell>
        </row>
        <row r="22">
          <cell r="D22">
            <v>1</v>
          </cell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2</v>
          </cell>
          <cell r="K22">
            <v>1</v>
          </cell>
          <cell r="L22">
            <v>5</v>
          </cell>
          <cell r="M22">
            <v>8</v>
          </cell>
          <cell r="N22">
            <v>4</v>
          </cell>
          <cell r="O22">
            <v>2</v>
          </cell>
          <cell r="P22">
            <v>6</v>
          </cell>
          <cell r="Q22">
            <v>8</v>
          </cell>
          <cell r="R22">
            <v>6</v>
          </cell>
          <cell r="S22">
            <v>8</v>
          </cell>
          <cell r="T22">
            <v>4</v>
          </cell>
          <cell r="U22">
            <v>4</v>
          </cell>
          <cell r="V22">
            <v>2</v>
          </cell>
          <cell r="W22">
            <v>2</v>
          </cell>
          <cell r="X22">
            <v>2</v>
          </cell>
          <cell r="Y22">
            <v>6</v>
          </cell>
          <cell r="Z22">
            <v>2</v>
          </cell>
          <cell r="AA22">
            <v>4</v>
          </cell>
          <cell r="AB22">
            <v>2</v>
          </cell>
          <cell r="AC22">
            <v>2</v>
          </cell>
          <cell r="AD22">
            <v>4</v>
          </cell>
          <cell r="AE22">
            <v>2</v>
          </cell>
          <cell r="AF22">
            <v>2</v>
          </cell>
          <cell r="AG22">
            <v>2</v>
          </cell>
          <cell r="AH22">
            <v>2</v>
          </cell>
          <cell r="AI22">
            <v>2</v>
          </cell>
          <cell r="AJ22">
            <v>4</v>
          </cell>
          <cell r="AK22">
            <v>2</v>
          </cell>
        </row>
        <row r="23">
          <cell r="D23">
            <v>1.2</v>
          </cell>
          <cell r="E23">
            <v>1.2</v>
          </cell>
          <cell r="F23">
            <v>1.2</v>
          </cell>
          <cell r="G23">
            <v>1.2</v>
          </cell>
          <cell r="H23">
            <v>1</v>
          </cell>
          <cell r="I23">
            <v>1</v>
          </cell>
          <cell r="J23">
            <v>2</v>
          </cell>
          <cell r="K23">
            <v>1</v>
          </cell>
          <cell r="L23">
            <v>5</v>
          </cell>
          <cell r="M23">
            <v>3</v>
          </cell>
          <cell r="N23">
            <v>4</v>
          </cell>
          <cell r="O23">
            <v>2</v>
          </cell>
          <cell r="P23">
            <v>2.4</v>
          </cell>
          <cell r="Q23">
            <v>4</v>
          </cell>
          <cell r="R23">
            <v>4.8</v>
          </cell>
          <cell r="S23">
            <v>4</v>
          </cell>
          <cell r="T23">
            <v>4.8</v>
          </cell>
          <cell r="U23">
            <v>4</v>
          </cell>
          <cell r="V23">
            <v>3</v>
          </cell>
          <cell r="W23">
            <v>3</v>
          </cell>
          <cell r="X23">
            <v>2</v>
          </cell>
          <cell r="Y23">
            <v>8</v>
          </cell>
          <cell r="Z23">
            <v>4.8</v>
          </cell>
          <cell r="AA23">
            <v>2.4</v>
          </cell>
          <cell r="AB23">
            <v>2</v>
          </cell>
          <cell r="AC23">
            <v>2.4</v>
          </cell>
          <cell r="AD23">
            <v>4</v>
          </cell>
          <cell r="AE23">
            <v>2</v>
          </cell>
          <cell r="AF23">
            <v>2</v>
          </cell>
          <cell r="AG23">
            <v>2.4</v>
          </cell>
          <cell r="AH23">
            <v>2</v>
          </cell>
          <cell r="AI23">
            <v>2.4</v>
          </cell>
          <cell r="AJ23">
            <v>5.3999999999999995</v>
          </cell>
          <cell r="AK23">
            <v>2.4</v>
          </cell>
        </row>
        <row r="24">
          <cell r="D24">
            <v>1.2</v>
          </cell>
          <cell r="E24">
            <v>1.2</v>
          </cell>
          <cell r="F24">
            <v>1.2</v>
          </cell>
          <cell r="G24">
            <v>1.2</v>
          </cell>
          <cell r="H24">
            <v>1</v>
          </cell>
          <cell r="I24">
            <v>1</v>
          </cell>
          <cell r="J24">
            <v>2</v>
          </cell>
          <cell r="K24">
            <v>1</v>
          </cell>
          <cell r="L24">
            <v>5</v>
          </cell>
          <cell r="M24">
            <v>3</v>
          </cell>
          <cell r="N24">
            <v>4</v>
          </cell>
          <cell r="O24">
            <v>2</v>
          </cell>
          <cell r="P24">
            <v>2.4</v>
          </cell>
          <cell r="Q24">
            <v>8</v>
          </cell>
          <cell r="R24">
            <v>4.8</v>
          </cell>
          <cell r="S24">
            <v>8</v>
          </cell>
          <cell r="T24">
            <v>4.8</v>
          </cell>
          <cell r="U24">
            <v>4</v>
          </cell>
          <cell r="V24">
            <v>3</v>
          </cell>
          <cell r="W24">
            <v>3</v>
          </cell>
          <cell r="X24">
            <v>2</v>
          </cell>
          <cell r="Y24">
            <v>6</v>
          </cell>
          <cell r="Z24">
            <v>2</v>
          </cell>
          <cell r="AA24">
            <v>2.4</v>
          </cell>
          <cell r="AB24">
            <v>2</v>
          </cell>
          <cell r="AC24">
            <v>2.4</v>
          </cell>
          <cell r="AD24">
            <v>4</v>
          </cell>
          <cell r="AE24">
            <v>2</v>
          </cell>
          <cell r="AF24">
            <v>2</v>
          </cell>
          <cell r="AG24">
            <v>2.4</v>
          </cell>
          <cell r="AH24">
            <v>2</v>
          </cell>
          <cell r="AI24">
            <v>2.4</v>
          </cell>
          <cell r="AJ24">
            <v>5.3999999999999995</v>
          </cell>
          <cell r="AK24">
            <v>2.4</v>
          </cell>
        </row>
        <row r="25">
          <cell r="D25">
            <v>1.2</v>
          </cell>
          <cell r="E25">
            <v>1.2</v>
          </cell>
          <cell r="F25">
            <v>1.2</v>
          </cell>
          <cell r="G25">
            <v>1.2</v>
          </cell>
          <cell r="H25">
            <v>1</v>
          </cell>
          <cell r="I25">
            <v>1</v>
          </cell>
          <cell r="J25">
            <v>2</v>
          </cell>
          <cell r="K25">
            <v>1</v>
          </cell>
          <cell r="L25">
            <v>5</v>
          </cell>
          <cell r="M25">
            <v>3</v>
          </cell>
          <cell r="N25">
            <v>4</v>
          </cell>
          <cell r="O25">
            <v>4.8</v>
          </cell>
          <cell r="P25">
            <v>3</v>
          </cell>
          <cell r="Q25">
            <v>8</v>
          </cell>
          <cell r="R25">
            <v>4.8</v>
          </cell>
          <cell r="S25">
            <v>8</v>
          </cell>
          <cell r="T25">
            <v>4.8</v>
          </cell>
          <cell r="U25">
            <v>4</v>
          </cell>
          <cell r="V25">
            <v>3</v>
          </cell>
          <cell r="W25">
            <v>4.8</v>
          </cell>
          <cell r="X25">
            <v>2</v>
          </cell>
          <cell r="Y25">
            <v>1.2</v>
          </cell>
          <cell r="Z25">
            <v>4.8</v>
          </cell>
          <cell r="AA25">
            <v>2.4</v>
          </cell>
          <cell r="AB25">
            <v>3</v>
          </cell>
          <cell r="AC25">
            <v>2.4</v>
          </cell>
          <cell r="AD25">
            <v>4</v>
          </cell>
          <cell r="AE25">
            <v>2</v>
          </cell>
          <cell r="AF25">
            <v>2</v>
          </cell>
          <cell r="AG25">
            <v>2.4</v>
          </cell>
          <cell r="AH25">
            <v>2</v>
          </cell>
          <cell r="AI25">
            <v>2.4</v>
          </cell>
          <cell r="AJ25">
            <v>5.3999999999999995</v>
          </cell>
          <cell r="AK25">
            <v>2.4</v>
          </cell>
        </row>
        <row r="26">
          <cell r="D26">
            <v>1.2</v>
          </cell>
          <cell r="E26">
            <v>0.6</v>
          </cell>
          <cell r="F26">
            <v>1.2</v>
          </cell>
          <cell r="G26">
            <v>0.6</v>
          </cell>
          <cell r="H26">
            <v>1</v>
          </cell>
          <cell r="I26">
            <v>1</v>
          </cell>
          <cell r="J26">
            <v>1.7999999999999998</v>
          </cell>
          <cell r="K26">
            <v>0.6</v>
          </cell>
          <cell r="L26">
            <v>1.2</v>
          </cell>
          <cell r="M26">
            <v>0.6</v>
          </cell>
          <cell r="N26">
            <v>3</v>
          </cell>
          <cell r="O26">
            <v>1.7999999999999998</v>
          </cell>
          <cell r="P26">
            <v>3</v>
          </cell>
          <cell r="Q26">
            <v>5.3999999999999995</v>
          </cell>
          <cell r="R26">
            <v>2.4</v>
          </cell>
          <cell r="S26">
            <v>5.3999999999999995</v>
          </cell>
          <cell r="T26">
            <v>2.4</v>
          </cell>
          <cell r="U26">
            <v>2</v>
          </cell>
          <cell r="V26">
            <v>2.4</v>
          </cell>
          <cell r="W26">
            <v>3</v>
          </cell>
          <cell r="X26">
            <v>1.7999999999999998</v>
          </cell>
          <cell r="Y26">
            <v>4</v>
          </cell>
          <cell r="Z26">
            <v>2.4</v>
          </cell>
          <cell r="AA26">
            <v>3</v>
          </cell>
          <cell r="AB26">
            <v>1.7999999999999998</v>
          </cell>
          <cell r="AC26">
            <v>0.6</v>
          </cell>
          <cell r="AD26">
            <v>3</v>
          </cell>
          <cell r="AE26">
            <v>1.7999999999999998</v>
          </cell>
          <cell r="AF26">
            <v>2.4</v>
          </cell>
          <cell r="AG26">
            <v>1.7999999999999998</v>
          </cell>
          <cell r="AH26">
            <v>3</v>
          </cell>
          <cell r="AI26">
            <v>1.7999999999999998</v>
          </cell>
          <cell r="AJ26">
            <v>5.3999999999999995</v>
          </cell>
          <cell r="AK26">
            <v>2.4</v>
          </cell>
        </row>
        <row r="27">
          <cell r="D27">
            <v>1.2</v>
          </cell>
          <cell r="E27">
            <v>1.2</v>
          </cell>
          <cell r="F27">
            <v>1.2</v>
          </cell>
          <cell r="G27">
            <v>1.2</v>
          </cell>
          <cell r="H27">
            <v>1</v>
          </cell>
          <cell r="I27">
            <v>1</v>
          </cell>
          <cell r="J27">
            <v>2</v>
          </cell>
          <cell r="K27">
            <v>1</v>
          </cell>
          <cell r="L27">
            <v>5</v>
          </cell>
          <cell r="M27">
            <v>3</v>
          </cell>
          <cell r="N27">
            <v>4</v>
          </cell>
          <cell r="O27">
            <v>2</v>
          </cell>
          <cell r="P27">
            <v>3</v>
          </cell>
          <cell r="Q27">
            <v>8</v>
          </cell>
          <cell r="R27">
            <v>4.8</v>
          </cell>
          <cell r="S27">
            <v>8</v>
          </cell>
          <cell r="T27">
            <v>4.8</v>
          </cell>
          <cell r="U27">
            <v>6</v>
          </cell>
          <cell r="V27">
            <v>3</v>
          </cell>
          <cell r="W27">
            <v>4.8</v>
          </cell>
          <cell r="X27">
            <v>2</v>
          </cell>
          <cell r="Y27">
            <v>6</v>
          </cell>
          <cell r="Z27">
            <v>4.8</v>
          </cell>
          <cell r="AA27">
            <v>2.4</v>
          </cell>
          <cell r="AB27">
            <v>2</v>
          </cell>
          <cell r="AC27">
            <v>2.4</v>
          </cell>
          <cell r="AD27">
            <v>6</v>
          </cell>
          <cell r="AE27">
            <v>2</v>
          </cell>
          <cell r="AF27">
            <v>2</v>
          </cell>
          <cell r="AG27">
            <v>2.4</v>
          </cell>
          <cell r="AH27">
            <v>2</v>
          </cell>
          <cell r="AI27">
            <v>2.4</v>
          </cell>
          <cell r="AJ27">
            <v>3</v>
          </cell>
          <cell r="AK27">
            <v>2.4</v>
          </cell>
        </row>
        <row r="28">
          <cell r="D28">
            <v>1.2</v>
          </cell>
          <cell r="E28">
            <v>0.6</v>
          </cell>
          <cell r="F28">
            <v>1.2</v>
          </cell>
          <cell r="G28">
            <v>0.6</v>
          </cell>
          <cell r="H28">
            <v>1</v>
          </cell>
          <cell r="I28">
            <v>1</v>
          </cell>
          <cell r="J28">
            <v>2</v>
          </cell>
          <cell r="K28">
            <v>1</v>
          </cell>
          <cell r="L28">
            <v>3.5999999999999996</v>
          </cell>
          <cell r="M28">
            <v>1.7999999999999998</v>
          </cell>
          <cell r="N28">
            <v>4</v>
          </cell>
          <cell r="O28">
            <v>2.4</v>
          </cell>
          <cell r="P28">
            <v>3</v>
          </cell>
          <cell r="Q28">
            <v>8</v>
          </cell>
          <cell r="R28">
            <v>5.3999999999999995</v>
          </cell>
          <cell r="S28">
            <v>6</v>
          </cell>
          <cell r="T28">
            <v>3</v>
          </cell>
          <cell r="U28">
            <v>6</v>
          </cell>
          <cell r="V28">
            <v>3</v>
          </cell>
          <cell r="W28">
            <v>3.5999999999999996</v>
          </cell>
          <cell r="X28">
            <v>1.7999999999999998</v>
          </cell>
          <cell r="Y28">
            <v>6</v>
          </cell>
          <cell r="Z28">
            <v>4.5</v>
          </cell>
          <cell r="AA28">
            <v>5.3999999999999995</v>
          </cell>
          <cell r="AB28">
            <v>3</v>
          </cell>
          <cell r="AC28">
            <v>4.2</v>
          </cell>
          <cell r="AD28">
            <v>7.5</v>
          </cell>
          <cell r="AE28">
            <v>3</v>
          </cell>
          <cell r="AF28">
            <v>2</v>
          </cell>
          <cell r="AG28">
            <v>3</v>
          </cell>
          <cell r="AH28">
            <v>2</v>
          </cell>
          <cell r="AI28">
            <v>3</v>
          </cell>
          <cell r="AJ28">
            <v>5</v>
          </cell>
          <cell r="AK28">
            <v>3</v>
          </cell>
        </row>
        <row r="29">
          <cell r="D29">
            <v>1.2</v>
          </cell>
          <cell r="E29">
            <v>1.2</v>
          </cell>
          <cell r="F29">
            <v>1.2</v>
          </cell>
          <cell r="G29">
            <v>1.2</v>
          </cell>
          <cell r="H29">
            <v>1</v>
          </cell>
          <cell r="I29">
            <v>1</v>
          </cell>
          <cell r="J29">
            <v>2</v>
          </cell>
          <cell r="K29">
            <v>1</v>
          </cell>
          <cell r="L29">
            <v>5</v>
          </cell>
          <cell r="M29">
            <v>3</v>
          </cell>
          <cell r="N29">
            <v>3</v>
          </cell>
          <cell r="O29">
            <v>2</v>
          </cell>
          <cell r="P29">
            <v>3</v>
          </cell>
          <cell r="Q29">
            <v>4</v>
          </cell>
          <cell r="R29">
            <v>4.8</v>
          </cell>
          <cell r="S29">
            <v>4</v>
          </cell>
          <cell r="T29">
            <v>4.8</v>
          </cell>
          <cell r="U29">
            <v>2</v>
          </cell>
          <cell r="V29">
            <v>3</v>
          </cell>
          <cell r="W29">
            <v>4.8</v>
          </cell>
          <cell r="X29">
            <v>2</v>
          </cell>
          <cell r="Y29">
            <v>4</v>
          </cell>
          <cell r="Z29">
            <v>4.8</v>
          </cell>
          <cell r="AA29">
            <v>3</v>
          </cell>
          <cell r="AB29">
            <v>2</v>
          </cell>
          <cell r="AC29">
            <v>2.4</v>
          </cell>
          <cell r="AD29">
            <v>3</v>
          </cell>
          <cell r="AE29">
            <v>3</v>
          </cell>
          <cell r="AF29">
            <v>2</v>
          </cell>
          <cell r="AG29">
            <v>2.4</v>
          </cell>
          <cell r="AH29">
            <v>2</v>
          </cell>
          <cell r="AI29">
            <v>2.4</v>
          </cell>
          <cell r="AJ29">
            <v>5.3999999999999995</v>
          </cell>
          <cell r="AK29">
            <v>2.4</v>
          </cell>
        </row>
        <row r="30">
          <cell r="D30">
            <v>1.2</v>
          </cell>
          <cell r="E30">
            <v>0.6</v>
          </cell>
          <cell r="F30">
            <v>1.2</v>
          </cell>
          <cell r="G30">
            <v>0.6</v>
          </cell>
          <cell r="H30">
            <v>1</v>
          </cell>
          <cell r="I30">
            <v>1</v>
          </cell>
          <cell r="J30">
            <v>2</v>
          </cell>
          <cell r="K30">
            <v>1</v>
          </cell>
          <cell r="L30">
            <v>3</v>
          </cell>
          <cell r="M30">
            <v>2.4</v>
          </cell>
          <cell r="N30">
            <v>4.8</v>
          </cell>
          <cell r="O30">
            <v>2.4</v>
          </cell>
          <cell r="P30">
            <v>2.4</v>
          </cell>
          <cell r="Q30">
            <v>7.8</v>
          </cell>
          <cell r="R30">
            <v>2.4</v>
          </cell>
          <cell r="S30">
            <v>5.3999999999999995</v>
          </cell>
          <cell r="T30">
            <v>3</v>
          </cell>
          <cell r="U30">
            <v>5.3999999999999995</v>
          </cell>
          <cell r="V30">
            <v>3</v>
          </cell>
          <cell r="W30">
            <v>5.3999999999999995</v>
          </cell>
          <cell r="X30">
            <v>3</v>
          </cell>
          <cell r="Y30">
            <v>7.8</v>
          </cell>
          <cell r="Z30">
            <v>2.4</v>
          </cell>
          <cell r="AA30">
            <v>2.4</v>
          </cell>
          <cell r="AB30">
            <v>2.4</v>
          </cell>
          <cell r="AC30">
            <v>2.4</v>
          </cell>
          <cell r="AD30">
            <v>4.8</v>
          </cell>
          <cell r="AE30">
            <v>2.4</v>
          </cell>
          <cell r="AF30">
            <v>2.4</v>
          </cell>
          <cell r="AG30">
            <v>1.2</v>
          </cell>
          <cell r="AH30">
            <v>2.4</v>
          </cell>
          <cell r="AI30">
            <v>1.2</v>
          </cell>
          <cell r="AJ30">
            <v>3</v>
          </cell>
          <cell r="AK30">
            <v>2.4</v>
          </cell>
        </row>
        <row r="31">
          <cell r="D31">
            <v>1.2</v>
          </cell>
          <cell r="E31">
            <v>1.2</v>
          </cell>
          <cell r="F31">
            <v>1.2</v>
          </cell>
          <cell r="G31">
            <v>1.2</v>
          </cell>
          <cell r="H31">
            <v>1</v>
          </cell>
          <cell r="I31">
            <v>1</v>
          </cell>
          <cell r="J31">
            <v>2</v>
          </cell>
          <cell r="K31">
            <v>1</v>
          </cell>
          <cell r="L31">
            <v>4</v>
          </cell>
          <cell r="M31">
            <v>3</v>
          </cell>
          <cell r="N31">
            <v>3</v>
          </cell>
          <cell r="O31">
            <v>2</v>
          </cell>
          <cell r="P31">
            <v>3</v>
          </cell>
          <cell r="Q31">
            <v>4</v>
          </cell>
          <cell r="R31">
            <v>4.8</v>
          </cell>
          <cell r="S31">
            <v>4</v>
          </cell>
          <cell r="T31">
            <v>4.8</v>
          </cell>
          <cell r="U31">
            <v>2</v>
          </cell>
          <cell r="V31">
            <v>3</v>
          </cell>
          <cell r="W31">
            <v>4.8</v>
          </cell>
          <cell r="X31">
            <v>2</v>
          </cell>
          <cell r="Y31">
            <v>4</v>
          </cell>
          <cell r="Z31">
            <v>4.8</v>
          </cell>
          <cell r="AA31">
            <v>3</v>
          </cell>
          <cell r="AB31">
            <v>2</v>
          </cell>
          <cell r="AC31">
            <v>2.4</v>
          </cell>
          <cell r="AD31">
            <v>3</v>
          </cell>
          <cell r="AE31">
            <v>3</v>
          </cell>
          <cell r="AF31">
            <v>2</v>
          </cell>
          <cell r="AG31">
            <v>2.4</v>
          </cell>
          <cell r="AH31">
            <v>2</v>
          </cell>
          <cell r="AI31">
            <v>2.4</v>
          </cell>
          <cell r="AJ31">
            <v>3</v>
          </cell>
          <cell r="AK31">
            <v>2.4</v>
          </cell>
        </row>
        <row r="32">
          <cell r="D32">
            <v>1.2</v>
          </cell>
          <cell r="E32">
            <v>0.6</v>
          </cell>
          <cell r="F32">
            <v>1.2</v>
          </cell>
          <cell r="G32">
            <v>0.6</v>
          </cell>
          <cell r="H32">
            <v>1</v>
          </cell>
          <cell r="I32">
            <v>1</v>
          </cell>
          <cell r="J32">
            <v>2</v>
          </cell>
          <cell r="K32">
            <v>1</v>
          </cell>
          <cell r="L32">
            <v>3</v>
          </cell>
          <cell r="M32">
            <v>2.4</v>
          </cell>
          <cell r="N32">
            <v>4.8</v>
          </cell>
          <cell r="O32">
            <v>2.4</v>
          </cell>
          <cell r="P32">
            <v>2.4</v>
          </cell>
          <cell r="Q32">
            <v>7.8</v>
          </cell>
          <cell r="R32">
            <v>2.4</v>
          </cell>
          <cell r="S32">
            <v>5.3999999999999995</v>
          </cell>
          <cell r="T32">
            <v>3</v>
          </cell>
          <cell r="U32">
            <v>5.3999999999999995</v>
          </cell>
          <cell r="V32">
            <v>3</v>
          </cell>
          <cell r="W32">
            <v>5.3999999999999995</v>
          </cell>
          <cell r="X32">
            <v>3</v>
          </cell>
          <cell r="Y32">
            <v>7.8</v>
          </cell>
          <cell r="Z32">
            <v>2.4</v>
          </cell>
          <cell r="AA32">
            <v>2.4</v>
          </cell>
          <cell r="AB32">
            <v>2.4</v>
          </cell>
          <cell r="AC32">
            <v>2.4</v>
          </cell>
          <cell r="AD32">
            <v>4.8</v>
          </cell>
          <cell r="AE32">
            <v>2.4</v>
          </cell>
          <cell r="AF32">
            <v>2.4</v>
          </cell>
          <cell r="AG32">
            <v>1.2</v>
          </cell>
          <cell r="AH32">
            <v>2.4</v>
          </cell>
          <cell r="AI32">
            <v>1.2</v>
          </cell>
          <cell r="AJ32">
            <v>3</v>
          </cell>
          <cell r="AK32">
            <v>2.4</v>
          </cell>
        </row>
        <row r="33">
          <cell r="D33">
            <v>1.2</v>
          </cell>
          <cell r="E33">
            <v>0.6</v>
          </cell>
          <cell r="F33">
            <v>1.2</v>
          </cell>
          <cell r="G33">
            <v>0.6</v>
          </cell>
          <cell r="H33">
            <v>1</v>
          </cell>
          <cell r="I33">
            <v>1</v>
          </cell>
          <cell r="J33">
            <v>1.7999999999999998</v>
          </cell>
          <cell r="K33">
            <v>1.2</v>
          </cell>
          <cell r="L33">
            <v>1.7999999999999998</v>
          </cell>
          <cell r="M33">
            <v>1.2</v>
          </cell>
          <cell r="N33">
            <v>3</v>
          </cell>
          <cell r="O33">
            <v>1.7999999999999998</v>
          </cell>
          <cell r="P33">
            <v>3</v>
          </cell>
          <cell r="Q33">
            <v>3</v>
          </cell>
          <cell r="R33">
            <v>2.4</v>
          </cell>
          <cell r="S33">
            <v>4</v>
          </cell>
          <cell r="T33">
            <v>2.4</v>
          </cell>
          <cell r="U33">
            <v>4</v>
          </cell>
          <cell r="V33">
            <v>2.4</v>
          </cell>
          <cell r="W33">
            <v>2.4</v>
          </cell>
          <cell r="X33">
            <v>2</v>
          </cell>
          <cell r="Y33">
            <v>4</v>
          </cell>
          <cell r="Z33">
            <v>2.4</v>
          </cell>
          <cell r="AA33">
            <v>3</v>
          </cell>
          <cell r="AB33">
            <v>1.7999999999999998</v>
          </cell>
          <cell r="AC33">
            <v>1.2</v>
          </cell>
          <cell r="AD33">
            <v>3</v>
          </cell>
          <cell r="AE33">
            <v>1.7999999999999998</v>
          </cell>
          <cell r="AF33">
            <v>1.2</v>
          </cell>
          <cell r="AG33">
            <v>0.89999999999999991</v>
          </cell>
          <cell r="AH33">
            <v>2</v>
          </cell>
          <cell r="AI33">
            <v>1.7999999999999998</v>
          </cell>
          <cell r="AJ33">
            <v>3</v>
          </cell>
          <cell r="AK33">
            <v>1.7999999999999998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1</v>
          </cell>
          <cell r="I34">
            <v>1</v>
          </cell>
          <cell r="J34">
            <v>1.5</v>
          </cell>
          <cell r="K34">
            <v>1</v>
          </cell>
          <cell r="L34">
            <v>1.5</v>
          </cell>
          <cell r="M34">
            <v>1.5</v>
          </cell>
          <cell r="N34">
            <v>3</v>
          </cell>
          <cell r="O34">
            <v>3</v>
          </cell>
          <cell r="P34">
            <v>1.5</v>
          </cell>
          <cell r="Q34">
            <v>8</v>
          </cell>
          <cell r="R34">
            <v>4.8</v>
          </cell>
          <cell r="S34">
            <v>8</v>
          </cell>
          <cell r="T34">
            <v>1.5</v>
          </cell>
          <cell r="U34">
            <v>6</v>
          </cell>
          <cell r="V34">
            <v>3</v>
          </cell>
          <cell r="W34">
            <v>1.5</v>
          </cell>
          <cell r="X34">
            <v>1.5</v>
          </cell>
          <cell r="Y34">
            <v>8</v>
          </cell>
          <cell r="Z34">
            <v>1.5</v>
          </cell>
          <cell r="AA34">
            <v>1.5</v>
          </cell>
          <cell r="AB34">
            <v>1.5</v>
          </cell>
          <cell r="AC34">
            <v>1.5</v>
          </cell>
          <cell r="AD34">
            <v>1.5</v>
          </cell>
          <cell r="AE34">
            <v>1.5</v>
          </cell>
          <cell r="AF34">
            <v>1.5</v>
          </cell>
          <cell r="AG34">
            <v>1.5</v>
          </cell>
          <cell r="AH34">
            <v>1.5</v>
          </cell>
          <cell r="AI34">
            <v>1.5</v>
          </cell>
          <cell r="AJ34">
            <v>1.5</v>
          </cell>
          <cell r="AK34">
            <v>1.5</v>
          </cell>
        </row>
        <row r="35">
          <cell r="D35">
            <v>1.5</v>
          </cell>
          <cell r="E35">
            <v>0.89999999999999991</v>
          </cell>
          <cell r="F35">
            <v>1.5</v>
          </cell>
          <cell r="G35">
            <v>0.89999999999999991</v>
          </cell>
          <cell r="H35">
            <v>1</v>
          </cell>
          <cell r="I35">
            <v>1</v>
          </cell>
          <cell r="J35">
            <v>0</v>
          </cell>
          <cell r="K35">
            <v>0</v>
          </cell>
          <cell r="L35">
            <v>1.7999999999999998</v>
          </cell>
          <cell r="M35">
            <v>1.2</v>
          </cell>
          <cell r="N35">
            <v>3</v>
          </cell>
          <cell r="O35">
            <v>1</v>
          </cell>
          <cell r="P35">
            <v>0</v>
          </cell>
          <cell r="Q35">
            <v>4</v>
          </cell>
          <cell r="R35">
            <v>2.4</v>
          </cell>
          <cell r="S35">
            <v>2</v>
          </cell>
          <cell r="T35">
            <v>2.4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2</v>
          </cell>
          <cell r="Z35">
            <v>2.4</v>
          </cell>
          <cell r="AA35">
            <v>0</v>
          </cell>
          <cell r="AB35">
            <v>0</v>
          </cell>
          <cell r="AC35">
            <v>0</v>
          </cell>
          <cell r="AD35">
            <v>2</v>
          </cell>
          <cell r="AE35">
            <v>2.4</v>
          </cell>
          <cell r="AF35">
            <v>2.4</v>
          </cell>
          <cell r="AG35">
            <v>1.7999999999999998</v>
          </cell>
          <cell r="AH35">
            <v>2.4</v>
          </cell>
          <cell r="AI35">
            <v>1.7999999999999998</v>
          </cell>
          <cell r="AJ35">
            <v>0</v>
          </cell>
          <cell r="AK35">
            <v>0</v>
          </cell>
        </row>
        <row r="36">
          <cell r="D36">
            <v>1.2</v>
          </cell>
          <cell r="E36">
            <v>1.2</v>
          </cell>
          <cell r="F36">
            <v>1.2</v>
          </cell>
          <cell r="G36">
            <v>1.2</v>
          </cell>
          <cell r="H36">
            <v>1</v>
          </cell>
          <cell r="I36">
            <v>1</v>
          </cell>
          <cell r="J36">
            <v>2</v>
          </cell>
          <cell r="K36">
            <v>1</v>
          </cell>
          <cell r="L36">
            <v>4</v>
          </cell>
          <cell r="M36">
            <v>3</v>
          </cell>
          <cell r="N36">
            <v>5</v>
          </cell>
          <cell r="O36">
            <v>3</v>
          </cell>
          <cell r="P36">
            <v>2.4</v>
          </cell>
          <cell r="Q36">
            <v>4</v>
          </cell>
          <cell r="R36">
            <v>4.8</v>
          </cell>
          <cell r="S36">
            <v>4</v>
          </cell>
          <cell r="T36">
            <v>4.8</v>
          </cell>
          <cell r="U36">
            <v>4</v>
          </cell>
          <cell r="V36">
            <v>3</v>
          </cell>
          <cell r="W36">
            <v>3</v>
          </cell>
          <cell r="X36">
            <v>2</v>
          </cell>
          <cell r="Y36">
            <v>4</v>
          </cell>
          <cell r="Z36">
            <v>4.8</v>
          </cell>
          <cell r="AA36">
            <v>2.4</v>
          </cell>
          <cell r="AB36">
            <v>3</v>
          </cell>
          <cell r="AC36">
            <v>2.4</v>
          </cell>
          <cell r="AD36">
            <v>3</v>
          </cell>
          <cell r="AE36">
            <v>3</v>
          </cell>
          <cell r="AF36">
            <v>2</v>
          </cell>
          <cell r="AG36">
            <v>2.4</v>
          </cell>
          <cell r="AH36">
            <v>2</v>
          </cell>
          <cell r="AI36">
            <v>2.4</v>
          </cell>
          <cell r="AJ36">
            <v>5.3999999999999995</v>
          </cell>
          <cell r="AK36">
            <v>2.4</v>
          </cell>
        </row>
        <row r="37">
          <cell r="D37">
            <v>1.2</v>
          </cell>
          <cell r="E37">
            <v>0.6</v>
          </cell>
          <cell r="F37">
            <v>1.2</v>
          </cell>
          <cell r="G37">
            <v>0.6</v>
          </cell>
          <cell r="H37">
            <v>1</v>
          </cell>
          <cell r="I37">
            <v>1</v>
          </cell>
          <cell r="J37">
            <v>2</v>
          </cell>
          <cell r="K37">
            <v>1</v>
          </cell>
          <cell r="L37">
            <v>3</v>
          </cell>
          <cell r="M37">
            <v>2.4</v>
          </cell>
          <cell r="N37">
            <v>4.8</v>
          </cell>
          <cell r="O37">
            <v>2.4</v>
          </cell>
          <cell r="P37">
            <v>2.4</v>
          </cell>
          <cell r="Q37">
            <v>7.8</v>
          </cell>
          <cell r="R37">
            <v>2.4</v>
          </cell>
          <cell r="S37">
            <v>5.3999999999999995</v>
          </cell>
          <cell r="T37">
            <v>3</v>
          </cell>
          <cell r="U37">
            <v>5.3999999999999995</v>
          </cell>
          <cell r="V37">
            <v>3</v>
          </cell>
          <cell r="W37">
            <v>5.3999999999999995</v>
          </cell>
          <cell r="X37">
            <v>3</v>
          </cell>
          <cell r="Y37">
            <v>7.8</v>
          </cell>
          <cell r="Z37">
            <v>2.4</v>
          </cell>
          <cell r="AA37">
            <v>2.4</v>
          </cell>
          <cell r="AB37">
            <v>2.4</v>
          </cell>
          <cell r="AC37">
            <v>2.4</v>
          </cell>
          <cell r="AD37">
            <v>4.8</v>
          </cell>
          <cell r="AE37">
            <v>2.4</v>
          </cell>
          <cell r="AF37">
            <v>2.4</v>
          </cell>
          <cell r="AG37">
            <v>1.2</v>
          </cell>
          <cell r="AH37">
            <v>2.4</v>
          </cell>
          <cell r="AI37">
            <v>1.2</v>
          </cell>
          <cell r="AJ37">
            <v>3</v>
          </cell>
          <cell r="AK37">
            <v>2.4</v>
          </cell>
        </row>
        <row r="38">
          <cell r="D38">
            <v>1.2</v>
          </cell>
          <cell r="E38">
            <v>0.6</v>
          </cell>
          <cell r="F38">
            <v>1.2</v>
          </cell>
          <cell r="G38">
            <v>0.6</v>
          </cell>
          <cell r="H38">
            <v>1</v>
          </cell>
          <cell r="I38">
            <v>1</v>
          </cell>
          <cell r="J38">
            <v>0.6</v>
          </cell>
          <cell r="K38">
            <v>0.6</v>
          </cell>
          <cell r="L38">
            <v>1.2</v>
          </cell>
          <cell r="M38">
            <v>0.6</v>
          </cell>
          <cell r="N38">
            <v>1.7999999999999998</v>
          </cell>
          <cell r="O38">
            <v>1.2</v>
          </cell>
          <cell r="P38">
            <v>1.2</v>
          </cell>
          <cell r="Q38">
            <v>1.2</v>
          </cell>
          <cell r="R38">
            <v>1.2</v>
          </cell>
          <cell r="S38">
            <v>2.4</v>
          </cell>
          <cell r="T38">
            <v>1.2</v>
          </cell>
          <cell r="U38">
            <v>2.4</v>
          </cell>
          <cell r="V38">
            <v>1.2</v>
          </cell>
          <cell r="W38">
            <v>1.2</v>
          </cell>
          <cell r="X38">
            <v>2</v>
          </cell>
          <cell r="Y38">
            <v>1.2</v>
          </cell>
          <cell r="Z38">
            <v>1.2</v>
          </cell>
          <cell r="AA38">
            <v>1.2</v>
          </cell>
          <cell r="AB38">
            <v>0.6</v>
          </cell>
          <cell r="AC38">
            <v>0.6</v>
          </cell>
          <cell r="AD38">
            <v>1.2</v>
          </cell>
          <cell r="AE38">
            <v>1.2</v>
          </cell>
          <cell r="AF38">
            <v>1.2</v>
          </cell>
          <cell r="AG38">
            <v>1.2</v>
          </cell>
          <cell r="AH38">
            <v>1.2</v>
          </cell>
          <cell r="AI38">
            <v>0.6</v>
          </cell>
          <cell r="AJ38">
            <v>2.4</v>
          </cell>
          <cell r="AK38">
            <v>1.2</v>
          </cell>
        </row>
        <row r="39">
          <cell r="D39">
            <v>1.2</v>
          </cell>
          <cell r="E39">
            <v>0.6</v>
          </cell>
          <cell r="F39">
            <v>1.2</v>
          </cell>
          <cell r="G39">
            <v>0.6</v>
          </cell>
          <cell r="H39">
            <v>1</v>
          </cell>
          <cell r="I39">
            <v>1</v>
          </cell>
          <cell r="J39">
            <v>0</v>
          </cell>
          <cell r="K39">
            <v>0</v>
          </cell>
          <cell r="L39">
            <v>1.2</v>
          </cell>
          <cell r="M39">
            <v>0.6</v>
          </cell>
          <cell r="N39">
            <v>1.2</v>
          </cell>
          <cell r="O39">
            <v>0.89999999999999991</v>
          </cell>
          <cell r="P39">
            <v>0</v>
          </cell>
          <cell r="Q39">
            <v>1.5</v>
          </cell>
          <cell r="R39">
            <v>0.89999999999999991</v>
          </cell>
          <cell r="S39">
            <v>1.5</v>
          </cell>
          <cell r="T39">
            <v>0.89999999999999991</v>
          </cell>
          <cell r="U39">
            <v>1.2</v>
          </cell>
          <cell r="V39">
            <v>0.89999999999999991</v>
          </cell>
          <cell r="W39">
            <v>0</v>
          </cell>
          <cell r="X39">
            <v>0</v>
          </cell>
          <cell r="Y39">
            <v>1.5</v>
          </cell>
          <cell r="Z39">
            <v>0.89999999999999991</v>
          </cell>
          <cell r="AA39">
            <v>0</v>
          </cell>
          <cell r="AB39">
            <v>0</v>
          </cell>
          <cell r="AC39">
            <v>0</v>
          </cell>
          <cell r="AD39">
            <v>1.5</v>
          </cell>
          <cell r="AE39">
            <v>0.89999999999999991</v>
          </cell>
          <cell r="AF39">
            <v>1.2</v>
          </cell>
          <cell r="AG39">
            <v>0.89999999999999991</v>
          </cell>
          <cell r="AH39">
            <v>1.2</v>
          </cell>
          <cell r="AI39">
            <v>0.89999999999999991</v>
          </cell>
          <cell r="AJ39">
            <v>0</v>
          </cell>
          <cell r="AK39">
            <v>0</v>
          </cell>
        </row>
        <row r="40">
          <cell r="D40">
            <v>1.2</v>
          </cell>
          <cell r="E40">
            <v>0.89999999999999991</v>
          </cell>
          <cell r="F40">
            <v>1.2</v>
          </cell>
          <cell r="G40">
            <v>0.89999999999999991</v>
          </cell>
          <cell r="H40">
            <v>1</v>
          </cell>
          <cell r="I40">
            <v>1</v>
          </cell>
          <cell r="J40">
            <v>1.2</v>
          </cell>
          <cell r="K40">
            <v>0.89999999999999991</v>
          </cell>
          <cell r="L40">
            <v>1.2</v>
          </cell>
          <cell r="M40">
            <v>0.89999999999999991</v>
          </cell>
          <cell r="N40">
            <v>3</v>
          </cell>
          <cell r="O40">
            <v>2.4</v>
          </cell>
          <cell r="P40">
            <v>1.7999999999999998</v>
          </cell>
          <cell r="Q40">
            <v>4.8</v>
          </cell>
          <cell r="R40">
            <v>2.4</v>
          </cell>
          <cell r="S40">
            <v>5.3999999999999995</v>
          </cell>
          <cell r="T40">
            <v>2.4</v>
          </cell>
          <cell r="U40">
            <v>5.3999999999999995</v>
          </cell>
          <cell r="V40">
            <v>2.4</v>
          </cell>
          <cell r="W40">
            <v>1.7999999999999998</v>
          </cell>
          <cell r="X40">
            <v>2</v>
          </cell>
          <cell r="Y40">
            <v>3</v>
          </cell>
          <cell r="Z40">
            <v>2.4</v>
          </cell>
          <cell r="AA40">
            <v>1.7999999999999998</v>
          </cell>
          <cell r="AB40">
            <v>3</v>
          </cell>
          <cell r="AC40">
            <v>2.4</v>
          </cell>
          <cell r="AD40">
            <v>3</v>
          </cell>
          <cell r="AE40">
            <v>2.4</v>
          </cell>
          <cell r="AF40">
            <v>1.2</v>
          </cell>
          <cell r="AG40">
            <v>0.89999999999999991</v>
          </cell>
          <cell r="AH40">
            <v>1.2</v>
          </cell>
          <cell r="AI40">
            <v>0.89999999999999991</v>
          </cell>
          <cell r="AJ40">
            <v>3</v>
          </cell>
          <cell r="AK40">
            <v>1.7999999999999998</v>
          </cell>
        </row>
        <row r="41">
          <cell r="D41">
            <v>1.2</v>
          </cell>
          <cell r="E41">
            <v>0.89999999999999991</v>
          </cell>
          <cell r="F41">
            <v>1.2</v>
          </cell>
          <cell r="G41">
            <v>0.89999999999999991</v>
          </cell>
          <cell r="H41">
            <v>1</v>
          </cell>
          <cell r="I41">
            <v>1</v>
          </cell>
          <cell r="J41">
            <v>1.7999999999999998</v>
          </cell>
          <cell r="K41">
            <v>0.6</v>
          </cell>
          <cell r="L41">
            <v>1.2</v>
          </cell>
          <cell r="M41">
            <v>0.89999999999999991</v>
          </cell>
          <cell r="N41">
            <v>3</v>
          </cell>
          <cell r="O41">
            <v>1.7999999999999998</v>
          </cell>
          <cell r="P41">
            <v>1.2</v>
          </cell>
          <cell r="Q41">
            <v>2.4</v>
          </cell>
          <cell r="R41">
            <v>1.7999999999999998</v>
          </cell>
          <cell r="S41">
            <v>2.4</v>
          </cell>
          <cell r="T41">
            <v>1.7999999999999998</v>
          </cell>
          <cell r="U41">
            <v>2.4</v>
          </cell>
          <cell r="V41">
            <v>1.7999999999999998</v>
          </cell>
          <cell r="W41">
            <v>1.7999999999999998</v>
          </cell>
          <cell r="X41">
            <v>2</v>
          </cell>
          <cell r="Y41">
            <v>2.4</v>
          </cell>
          <cell r="Z41">
            <v>1.7999999999999998</v>
          </cell>
          <cell r="AA41">
            <v>1.2</v>
          </cell>
          <cell r="AB41">
            <v>1.7999999999999998</v>
          </cell>
          <cell r="AC41">
            <v>1.2</v>
          </cell>
          <cell r="AD41">
            <v>2.4</v>
          </cell>
          <cell r="AE41">
            <v>1.7999999999999998</v>
          </cell>
          <cell r="AF41">
            <v>1.2</v>
          </cell>
          <cell r="AG41">
            <v>0.6</v>
          </cell>
          <cell r="AH41">
            <v>2.4</v>
          </cell>
          <cell r="AI41">
            <v>1.7999999999999998</v>
          </cell>
          <cell r="AJ41">
            <v>3</v>
          </cell>
          <cell r="AK41">
            <v>1.7999999999999998</v>
          </cell>
        </row>
        <row r="42">
          <cell r="D42">
            <v>1.2</v>
          </cell>
          <cell r="E42">
            <v>0.6</v>
          </cell>
          <cell r="F42">
            <v>1.2</v>
          </cell>
          <cell r="G42">
            <v>0.6</v>
          </cell>
          <cell r="H42">
            <v>1</v>
          </cell>
          <cell r="I42">
            <v>1</v>
          </cell>
          <cell r="J42">
            <v>1.2</v>
          </cell>
          <cell r="K42">
            <v>0.6</v>
          </cell>
          <cell r="L42">
            <v>2.4</v>
          </cell>
          <cell r="M42">
            <v>1.2</v>
          </cell>
          <cell r="N42">
            <v>3.5999999999999996</v>
          </cell>
          <cell r="O42">
            <v>1.7999999999999998</v>
          </cell>
          <cell r="P42">
            <v>2.4</v>
          </cell>
          <cell r="Q42">
            <v>5.3999999999999995</v>
          </cell>
          <cell r="R42">
            <v>2.4</v>
          </cell>
          <cell r="S42">
            <v>4.8</v>
          </cell>
          <cell r="T42">
            <v>2.4</v>
          </cell>
          <cell r="U42">
            <v>4.8</v>
          </cell>
          <cell r="V42">
            <v>2.4</v>
          </cell>
          <cell r="W42">
            <v>2.4</v>
          </cell>
          <cell r="X42">
            <v>1.7999999999999998</v>
          </cell>
          <cell r="Y42">
            <v>3.5999999999999996</v>
          </cell>
          <cell r="Z42">
            <v>2.4</v>
          </cell>
          <cell r="AA42">
            <v>1.7999999999999998</v>
          </cell>
          <cell r="AB42">
            <v>2.4</v>
          </cell>
          <cell r="AC42">
            <v>1.7999999999999998</v>
          </cell>
          <cell r="AD42">
            <v>2.4</v>
          </cell>
          <cell r="AE42">
            <v>1.2</v>
          </cell>
          <cell r="AF42">
            <v>2.4</v>
          </cell>
          <cell r="AG42">
            <v>1.2</v>
          </cell>
          <cell r="AH42">
            <v>2.4</v>
          </cell>
          <cell r="AI42">
            <v>1.2</v>
          </cell>
          <cell r="AJ42">
            <v>2.4</v>
          </cell>
          <cell r="AK42">
            <v>1.2</v>
          </cell>
        </row>
        <row r="43">
          <cell r="D43">
            <v>1.2</v>
          </cell>
          <cell r="E43">
            <v>0.89999999999999991</v>
          </cell>
          <cell r="F43">
            <v>1.2</v>
          </cell>
          <cell r="G43">
            <v>0.89999999999999991</v>
          </cell>
          <cell r="H43">
            <v>1</v>
          </cell>
          <cell r="I43">
            <v>1</v>
          </cell>
          <cell r="J43">
            <v>1.2</v>
          </cell>
          <cell r="K43">
            <v>0.89999999999999991</v>
          </cell>
          <cell r="L43">
            <v>1.2</v>
          </cell>
          <cell r="M43">
            <v>0.89999999999999991</v>
          </cell>
          <cell r="N43">
            <v>3</v>
          </cell>
          <cell r="O43">
            <v>2.4</v>
          </cell>
          <cell r="P43">
            <v>1.7999999999999998</v>
          </cell>
          <cell r="Q43">
            <v>4.8</v>
          </cell>
          <cell r="R43">
            <v>2.4</v>
          </cell>
          <cell r="S43">
            <v>5.3999999999999995</v>
          </cell>
          <cell r="T43">
            <v>2.4</v>
          </cell>
          <cell r="U43">
            <v>5.3999999999999995</v>
          </cell>
          <cell r="V43">
            <v>2.4</v>
          </cell>
          <cell r="W43">
            <v>1.7999999999999998</v>
          </cell>
          <cell r="X43">
            <v>2</v>
          </cell>
          <cell r="Y43">
            <v>3</v>
          </cell>
          <cell r="Z43">
            <v>2.4</v>
          </cell>
          <cell r="AA43">
            <v>1.7999999999999998</v>
          </cell>
          <cell r="AB43">
            <v>3</v>
          </cell>
          <cell r="AC43">
            <v>2.4</v>
          </cell>
          <cell r="AD43">
            <v>3</v>
          </cell>
          <cell r="AE43">
            <v>2.4</v>
          </cell>
          <cell r="AF43">
            <v>1.2</v>
          </cell>
          <cell r="AG43">
            <v>0.89999999999999991</v>
          </cell>
          <cell r="AH43">
            <v>1.2</v>
          </cell>
          <cell r="AI43">
            <v>0.89999999999999991</v>
          </cell>
          <cell r="AJ43">
            <v>3</v>
          </cell>
          <cell r="AK43">
            <v>1.7999999999999998</v>
          </cell>
        </row>
        <row r="44">
          <cell r="D44">
            <v>1.2</v>
          </cell>
          <cell r="E44">
            <v>0.6</v>
          </cell>
          <cell r="F44">
            <v>1.2</v>
          </cell>
          <cell r="G44">
            <v>0.6</v>
          </cell>
          <cell r="H44">
            <v>1</v>
          </cell>
          <cell r="I44">
            <v>1</v>
          </cell>
          <cell r="J44">
            <v>0</v>
          </cell>
          <cell r="K44">
            <v>0</v>
          </cell>
          <cell r="L44">
            <v>1.2</v>
          </cell>
          <cell r="M44">
            <v>0.6</v>
          </cell>
          <cell r="N44">
            <v>1.2</v>
          </cell>
          <cell r="O44">
            <v>0.89999999999999991</v>
          </cell>
          <cell r="P44">
            <v>0</v>
          </cell>
          <cell r="Q44">
            <v>1.5</v>
          </cell>
          <cell r="R44">
            <v>0.89999999999999991</v>
          </cell>
          <cell r="S44">
            <v>1.5</v>
          </cell>
          <cell r="T44">
            <v>0.89999999999999991</v>
          </cell>
          <cell r="U44">
            <v>1.2</v>
          </cell>
          <cell r="V44">
            <v>0.89999999999999991</v>
          </cell>
          <cell r="W44">
            <v>0</v>
          </cell>
          <cell r="X44">
            <v>0</v>
          </cell>
          <cell r="Y44">
            <v>1.5</v>
          </cell>
          <cell r="Z44">
            <v>0.89999999999999991</v>
          </cell>
          <cell r="AA44">
            <v>0</v>
          </cell>
          <cell r="AB44">
            <v>0</v>
          </cell>
          <cell r="AC44">
            <v>0</v>
          </cell>
          <cell r="AD44">
            <v>1.5</v>
          </cell>
          <cell r="AE44">
            <v>0.89999999999999991</v>
          </cell>
          <cell r="AF44">
            <v>1.2</v>
          </cell>
          <cell r="AG44">
            <v>0.89999999999999991</v>
          </cell>
          <cell r="AH44">
            <v>1.2</v>
          </cell>
          <cell r="AI44">
            <v>0.89999999999999991</v>
          </cell>
          <cell r="AJ44">
            <v>0</v>
          </cell>
          <cell r="AK44">
            <v>0</v>
          </cell>
        </row>
        <row r="45">
          <cell r="D45">
            <v>1.2</v>
          </cell>
          <cell r="E45">
            <v>0.6</v>
          </cell>
          <cell r="F45">
            <v>1.2</v>
          </cell>
          <cell r="G45">
            <v>0.6</v>
          </cell>
          <cell r="H45">
            <v>1</v>
          </cell>
          <cell r="I45">
            <v>1</v>
          </cell>
          <cell r="J45">
            <v>0.6</v>
          </cell>
          <cell r="K45">
            <v>0.6</v>
          </cell>
          <cell r="L45">
            <v>1.2</v>
          </cell>
          <cell r="M45">
            <v>0.6</v>
          </cell>
          <cell r="N45">
            <v>2.6999999999999997</v>
          </cell>
          <cell r="O45">
            <v>1.7999999999999998</v>
          </cell>
          <cell r="P45">
            <v>1.2</v>
          </cell>
          <cell r="Q45">
            <v>1.2</v>
          </cell>
          <cell r="R45">
            <v>1.2</v>
          </cell>
          <cell r="S45">
            <v>2.4</v>
          </cell>
          <cell r="T45">
            <v>1.2</v>
          </cell>
          <cell r="U45">
            <v>2.4</v>
          </cell>
          <cell r="V45">
            <v>1.2</v>
          </cell>
          <cell r="W45">
            <v>1.7999999999999998</v>
          </cell>
          <cell r="X45">
            <v>2</v>
          </cell>
          <cell r="Y45">
            <v>1.2</v>
          </cell>
          <cell r="Z45">
            <v>1.2</v>
          </cell>
          <cell r="AA45">
            <v>1.2</v>
          </cell>
          <cell r="AB45">
            <v>0.6</v>
          </cell>
          <cell r="AC45">
            <v>0.6</v>
          </cell>
          <cell r="AD45">
            <v>1.2</v>
          </cell>
          <cell r="AE45">
            <v>1.2</v>
          </cell>
          <cell r="AF45">
            <v>1.2</v>
          </cell>
          <cell r="AG45">
            <v>1.2</v>
          </cell>
          <cell r="AH45">
            <v>1.2</v>
          </cell>
          <cell r="AI45">
            <v>0.6</v>
          </cell>
          <cell r="AJ45">
            <v>3</v>
          </cell>
          <cell r="AK45">
            <v>1.2</v>
          </cell>
        </row>
        <row r="46">
          <cell r="D46">
            <v>1.2</v>
          </cell>
          <cell r="E46">
            <v>0.6</v>
          </cell>
          <cell r="F46">
            <v>1.2</v>
          </cell>
          <cell r="G46">
            <v>0.6</v>
          </cell>
          <cell r="H46">
            <v>1</v>
          </cell>
          <cell r="I46">
            <v>1</v>
          </cell>
          <cell r="J46">
            <v>0.6</v>
          </cell>
          <cell r="K46">
            <v>0.6</v>
          </cell>
          <cell r="L46">
            <v>1.2</v>
          </cell>
          <cell r="M46">
            <v>0.6</v>
          </cell>
          <cell r="N46">
            <v>2.6999999999999997</v>
          </cell>
          <cell r="O46">
            <v>1.7999999999999998</v>
          </cell>
          <cell r="P46">
            <v>1.2</v>
          </cell>
          <cell r="Q46">
            <v>1.2</v>
          </cell>
          <cell r="R46">
            <v>1.2</v>
          </cell>
          <cell r="S46">
            <v>2.4</v>
          </cell>
          <cell r="T46">
            <v>1.2</v>
          </cell>
          <cell r="U46">
            <v>2.4</v>
          </cell>
          <cell r="V46">
            <v>1.2</v>
          </cell>
          <cell r="W46">
            <v>1.7999999999999998</v>
          </cell>
          <cell r="X46">
            <v>2</v>
          </cell>
          <cell r="Y46">
            <v>1.2</v>
          </cell>
          <cell r="Z46">
            <v>1.2</v>
          </cell>
          <cell r="AA46">
            <v>1.2</v>
          </cell>
          <cell r="AB46">
            <v>0.6</v>
          </cell>
          <cell r="AC46">
            <v>0.6</v>
          </cell>
          <cell r="AD46">
            <v>1.2</v>
          </cell>
          <cell r="AE46">
            <v>1.2</v>
          </cell>
          <cell r="AF46">
            <v>1.2</v>
          </cell>
          <cell r="AG46">
            <v>1.2</v>
          </cell>
          <cell r="AH46">
            <v>1.2</v>
          </cell>
          <cell r="AI46">
            <v>0.6</v>
          </cell>
          <cell r="AJ46">
            <v>3</v>
          </cell>
          <cell r="AK46">
            <v>1.2</v>
          </cell>
        </row>
        <row r="47">
          <cell r="D47">
            <v>1.2</v>
          </cell>
          <cell r="E47">
            <v>0.6</v>
          </cell>
          <cell r="F47">
            <v>1.2</v>
          </cell>
          <cell r="G47">
            <v>0.6</v>
          </cell>
          <cell r="H47">
            <v>1</v>
          </cell>
          <cell r="I47">
            <v>1</v>
          </cell>
          <cell r="J47">
            <v>0.6</v>
          </cell>
          <cell r="K47">
            <v>0.6</v>
          </cell>
          <cell r="L47">
            <v>1.2</v>
          </cell>
          <cell r="M47">
            <v>0.6</v>
          </cell>
          <cell r="N47">
            <v>2.6999999999999997</v>
          </cell>
          <cell r="O47">
            <v>1.7999999999999998</v>
          </cell>
          <cell r="P47">
            <v>1.2</v>
          </cell>
          <cell r="Q47">
            <v>1.2</v>
          </cell>
          <cell r="R47">
            <v>1.2</v>
          </cell>
          <cell r="S47">
            <v>2.4</v>
          </cell>
          <cell r="T47">
            <v>1.2</v>
          </cell>
          <cell r="U47">
            <v>2.4</v>
          </cell>
          <cell r="V47">
            <v>1.2</v>
          </cell>
          <cell r="W47">
            <v>1.7999999999999998</v>
          </cell>
          <cell r="X47">
            <v>2</v>
          </cell>
          <cell r="Y47">
            <v>1.2</v>
          </cell>
          <cell r="Z47">
            <v>1.2</v>
          </cell>
          <cell r="AA47">
            <v>1.2</v>
          </cell>
          <cell r="AB47">
            <v>0.6</v>
          </cell>
          <cell r="AC47">
            <v>0.6</v>
          </cell>
          <cell r="AD47">
            <v>1.2</v>
          </cell>
          <cell r="AE47">
            <v>1.2</v>
          </cell>
          <cell r="AF47">
            <v>1.2</v>
          </cell>
          <cell r="AG47">
            <v>1.2</v>
          </cell>
          <cell r="AH47">
            <v>1.2</v>
          </cell>
          <cell r="AI47">
            <v>0.6</v>
          </cell>
          <cell r="AJ47">
            <v>3</v>
          </cell>
          <cell r="AK47">
            <v>1.2</v>
          </cell>
        </row>
        <row r="48">
          <cell r="D48">
            <v>1.2</v>
          </cell>
          <cell r="E48">
            <v>0.6</v>
          </cell>
          <cell r="F48">
            <v>1.2</v>
          </cell>
          <cell r="G48">
            <v>0.6</v>
          </cell>
          <cell r="H48">
            <v>1</v>
          </cell>
          <cell r="I48">
            <v>1</v>
          </cell>
          <cell r="J48">
            <v>0</v>
          </cell>
          <cell r="K48">
            <v>0</v>
          </cell>
          <cell r="L48">
            <v>1.2</v>
          </cell>
          <cell r="M48">
            <v>0.6</v>
          </cell>
          <cell r="N48">
            <v>1.2</v>
          </cell>
          <cell r="O48">
            <v>0.89999999999999991</v>
          </cell>
          <cell r="P48">
            <v>0</v>
          </cell>
          <cell r="Q48">
            <v>1.5</v>
          </cell>
          <cell r="R48">
            <v>0.89999999999999991</v>
          </cell>
          <cell r="S48">
            <v>1.5</v>
          </cell>
          <cell r="T48">
            <v>0.89999999999999991</v>
          </cell>
          <cell r="U48">
            <v>1.2</v>
          </cell>
          <cell r="V48">
            <v>0.89999999999999991</v>
          </cell>
          <cell r="W48">
            <v>0</v>
          </cell>
          <cell r="X48">
            <v>0</v>
          </cell>
          <cell r="Y48">
            <v>1.5</v>
          </cell>
          <cell r="Z48">
            <v>0.89999999999999991</v>
          </cell>
          <cell r="AA48">
            <v>0</v>
          </cell>
          <cell r="AB48">
            <v>0</v>
          </cell>
          <cell r="AC48">
            <v>0</v>
          </cell>
          <cell r="AD48">
            <v>1.5</v>
          </cell>
          <cell r="AE48">
            <v>0.89999999999999991</v>
          </cell>
          <cell r="AF48">
            <v>1.2</v>
          </cell>
          <cell r="AG48">
            <v>0.89999999999999991</v>
          </cell>
          <cell r="AH48">
            <v>1.2</v>
          </cell>
          <cell r="AI48">
            <v>0.89999999999999991</v>
          </cell>
          <cell r="AJ48">
            <v>0</v>
          </cell>
          <cell r="AK48">
            <v>0</v>
          </cell>
        </row>
        <row r="49">
          <cell r="D49">
            <v>1.2</v>
          </cell>
          <cell r="E49">
            <v>0.6</v>
          </cell>
          <cell r="F49">
            <v>1.2</v>
          </cell>
          <cell r="G49">
            <v>0.6</v>
          </cell>
          <cell r="H49">
            <v>1</v>
          </cell>
          <cell r="I49">
            <v>1</v>
          </cell>
          <cell r="J49">
            <v>0.6</v>
          </cell>
          <cell r="K49">
            <v>0.6</v>
          </cell>
          <cell r="L49">
            <v>1.2</v>
          </cell>
          <cell r="M49">
            <v>0.6</v>
          </cell>
          <cell r="N49">
            <v>1.7999999999999998</v>
          </cell>
          <cell r="O49">
            <v>1.2</v>
          </cell>
          <cell r="P49">
            <v>1.2</v>
          </cell>
          <cell r="Q49">
            <v>1.2</v>
          </cell>
          <cell r="R49">
            <v>1.2</v>
          </cell>
          <cell r="S49">
            <v>2.4</v>
          </cell>
          <cell r="T49">
            <v>1.2</v>
          </cell>
          <cell r="U49">
            <v>2.4</v>
          </cell>
          <cell r="V49">
            <v>1.2</v>
          </cell>
          <cell r="W49">
            <v>1.2</v>
          </cell>
          <cell r="X49">
            <v>2</v>
          </cell>
          <cell r="Y49">
            <v>1.2</v>
          </cell>
          <cell r="Z49">
            <v>1.2</v>
          </cell>
          <cell r="AA49">
            <v>1.2</v>
          </cell>
          <cell r="AB49">
            <v>0.6</v>
          </cell>
          <cell r="AC49">
            <v>0.6</v>
          </cell>
          <cell r="AD49">
            <v>1.2</v>
          </cell>
          <cell r="AE49">
            <v>1.2</v>
          </cell>
          <cell r="AF49">
            <v>1.2</v>
          </cell>
          <cell r="AG49">
            <v>1.2</v>
          </cell>
          <cell r="AH49">
            <v>1.2</v>
          </cell>
          <cell r="AI49">
            <v>0.6</v>
          </cell>
          <cell r="AJ49">
            <v>2.4</v>
          </cell>
          <cell r="AK49">
            <v>1.2</v>
          </cell>
        </row>
        <row r="50">
          <cell r="D50">
            <v>1.2</v>
          </cell>
          <cell r="E50">
            <v>0.6</v>
          </cell>
          <cell r="F50">
            <v>1.2</v>
          </cell>
          <cell r="G50">
            <v>0.6</v>
          </cell>
          <cell r="H50">
            <v>1</v>
          </cell>
          <cell r="I50">
            <v>1</v>
          </cell>
          <cell r="J50">
            <v>1.7999999999999998</v>
          </cell>
          <cell r="K50">
            <v>1.2</v>
          </cell>
          <cell r="L50">
            <v>1.7999999999999998</v>
          </cell>
          <cell r="M50">
            <v>1.2</v>
          </cell>
          <cell r="N50">
            <v>2.4</v>
          </cell>
          <cell r="O50">
            <v>1.2</v>
          </cell>
          <cell r="P50">
            <v>1.2</v>
          </cell>
          <cell r="Q50">
            <v>5.3999999999999995</v>
          </cell>
          <cell r="R50">
            <v>2.4</v>
          </cell>
          <cell r="S50">
            <v>2</v>
          </cell>
          <cell r="T50">
            <v>2.6999999999999997</v>
          </cell>
          <cell r="U50">
            <v>2</v>
          </cell>
          <cell r="V50">
            <v>2.6999999999999997</v>
          </cell>
          <cell r="W50">
            <v>2.4</v>
          </cell>
          <cell r="X50">
            <v>2</v>
          </cell>
          <cell r="Y50">
            <v>2.4</v>
          </cell>
          <cell r="Z50">
            <v>1.2</v>
          </cell>
          <cell r="AA50">
            <v>3</v>
          </cell>
          <cell r="AB50">
            <v>1.7999999999999998</v>
          </cell>
          <cell r="AC50">
            <v>1.2</v>
          </cell>
          <cell r="AD50">
            <v>1.2</v>
          </cell>
          <cell r="AE50">
            <v>0.6</v>
          </cell>
          <cell r="AF50">
            <v>1.2</v>
          </cell>
          <cell r="AG50">
            <v>0.6</v>
          </cell>
          <cell r="AH50">
            <v>1.7999999999999998</v>
          </cell>
          <cell r="AI50">
            <v>0.89999999999999991</v>
          </cell>
          <cell r="AJ50">
            <v>6</v>
          </cell>
          <cell r="AK50">
            <v>2.6999999999999997</v>
          </cell>
        </row>
        <row r="51">
          <cell r="D51">
            <v>0.6</v>
          </cell>
          <cell r="E51">
            <v>0.6</v>
          </cell>
          <cell r="F51">
            <v>0.6</v>
          </cell>
          <cell r="G51">
            <v>0.6</v>
          </cell>
          <cell r="H51">
            <v>1</v>
          </cell>
          <cell r="I51">
            <v>1</v>
          </cell>
          <cell r="J51">
            <v>0.6</v>
          </cell>
          <cell r="K51">
            <v>0.6</v>
          </cell>
          <cell r="L51">
            <v>0.6</v>
          </cell>
          <cell r="M51">
            <v>0.6</v>
          </cell>
          <cell r="N51">
            <v>0.6</v>
          </cell>
          <cell r="O51">
            <v>0.6</v>
          </cell>
          <cell r="P51">
            <v>0.6</v>
          </cell>
          <cell r="Q51">
            <v>0.6</v>
          </cell>
          <cell r="R51">
            <v>0.6</v>
          </cell>
          <cell r="S51">
            <v>0.6</v>
          </cell>
          <cell r="T51">
            <v>0.6</v>
          </cell>
          <cell r="U51">
            <v>0.6</v>
          </cell>
          <cell r="V51">
            <v>0.6</v>
          </cell>
          <cell r="W51">
            <v>0.6</v>
          </cell>
          <cell r="X51">
            <v>0.6</v>
          </cell>
          <cell r="Y51">
            <v>0.6</v>
          </cell>
          <cell r="Z51">
            <v>0.6</v>
          </cell>
          <cell r="AA51">
            <v>0.6</v>
          </cell>
          <cell r="AB51">
            <v>0.6</v>
          </cell>
          <cell r="AC51">
            <v>0.6</v>
          </cell>
          <cell r="AD51">
            <v>0.6</v>
          </cell>
          <cell r="AE51">
            <v>0.6</v>
          </cell>
          <cell r="AF51">
            <v>0.6</v>
          </cell>
          <cell r="AG51">
            <v>0.6</v>
          </cell>
          <cell r="AH51">
            <v>0.6</v>
          </cell>
          <cell r="AI51">
            <v>0.6</v>
          </cell>
          <cell r="AJ51">
            <v>0.6</v>
          </cell>
          <cell r="AK51">
            <v>0.6</v>
          </cell>
        </row>
        <row r="52">
          <cell r="D52">
            <v>1.2</v>
          </cell>
          <cell r="E52">
            <v>0.6</v>
          </cell>
          <cell r="F52">
            <v>1.2</v>
          </cell>
          <cell r="G52">
            <v>0.6</v>
          </cell>
          <cell r="H52">
            <v>1</v>
          </cell>
          <cell r="I52">
            <v>1</v>
          </cell>
          <cell r="J52">
            <v>1.2</v>
          </cell>
          <cell r="K52">
            <v>1.2</v>
          </cell>
          <cell r="L52">
            <v>2.4</v>
          </cell>
          <cell r="M52">
            <v>1.2</v>
          </cell>
          <cell r="N52">
            <v>3.5999999999999996</v>
          </cell>
          <cell r="O52">
            <v>1.7999999999999998</v>
          </cell>
          <cell r="P52">
            <v>2.4</v>
          </cell>
          <cell r="Q52">
            <v>6</v>
          </cell>
          <cell r="R52">
            <v>2.4</v>
          </cell>
          <cell r="S52">
            <v>6</v>
          </cell>
          <cell r="T52">
            <v>2.4</v>
          </cell>
          <cell r="U52">
            <v>6</v>
          </cell>
          <cell r="V52">
            <v>2.4</v>
          </cell>
          <cell r="W52">
            <v>2.4</v>
          </cell>
          <cell r="X52">
            <v>1.7999999999999998</v>
          </cell>
          <cell r="Y52">
            <v>6</v>
          </cell>
          <cell r="Z52">
            <v>2.4</v>
          </cell>
          <cell r="AA52">
            <v>1.7999999999999998</v>
          </cell>
          <cell r="AB52">
            <v>2.4</v>
          </cell>
          <cell r="AC52">
            <v>1.7999999999999998</v>
          </cell>
          <cell r="AD52">
            <v>2.4</v>
          </cell>
          <cell r="AE52">
            <v>1.2</v>
          </cell>
          <cell r="AF52">
            <v>2.4</v>
          </cell>
          <cell r="AG52">
            <v>1.2</v>
          </cell>
          <cell r="AH52">
            <v>2.4</v>
          </cell>
          <cell r="AI52">
            <v>1.2</v>
          </cell>
          <cell r="AJ52">
            <v>2.4</v>
          </cell>
          <cell r="AK52">
            <v>1.2</v>
          </cell>
        </row>
        <row r="53">
          <cell r="D53">
            <v>1.2</v>
          </cell>
          <cell r="E53">
            <v>0.6</v>
          </cell>
          <cell r="F53">
            <v>1.2</v>
          </cell>
          <cell r="G53">
            <v>0.6</v>
          </cell>
          <cell r="H53">
            <v>1</v>
          </cell>
          <cell r="I53">
            <v>1</v>
          </cell>
          <cell r="J53">
            <v>1.7999999999999998</v>
          </cell>
          <cell r="K53">
            <v>1.2</v>
          </cell>
          <cell r="L53">
            <v>1.7999999999999998</v>
          </cell>
          <cell r="M53">
            <v>1.2</v>
          </cell>
          <cell r="N53">
            <v>3</v>
          </cell>
          <cell r="O53">
            <v>1.7999999999999998</v>
          </cell>
          <cell r="P53">
            <v>3</v>
          </cell>
          <cell r="Q53">
            <v>4.8</v>
          </cell>
          <cell r="R53">
            <v>2.4</v>
          </cell>
          <cell r="S53">
            <v>5.3999999999999995</v>
          </cell>
          <cell r="T53">
            <v>2.4</v>
          </cell>
          <cell r="U53">
            <v>5.3999999999999995</v>
          </cell>
          <cell r="V53">
            <v>2.4</v>
          </cell>
          <cell r="W53">
            <v>2.4</v>
          </cell>
          <cell r="X53">
            <v>2</v>
          </cell>
          <cell r="Y53">
            <v>4.8</v>
          </cell>
          <cell r="Z53">
            <v>2.4</v>
          </cell>
          <cell r="AA53">
            <v>3</v>
          </cell>
          <cell r="AB53">
            <v>1.7999999999999998</v>
          </cell>
          <cell r="AC53">
            <v>1.2</v>
          </cell>
          <cell r="AD53">
            <v>3</v>
          </cell>
          <cell r="AE53">
            <v>1.7999999999999998</v>
          </cell>
          <cell r="AF53">
            <v>1.2</v>
          </cell>
          <cell r="AG53">
            <v>0.89999999999999991</v>
          </cell>
          <cell r="AH53">
            <v>3</v>
          </cell>
          <cell r="AI53">
            <v>1.7999999999999998</v>
          </cell>
          <cell r="AJ53">
            <v>3</v>
          </cell>
          <cell r="AK53">
            <v>1.7999999999999998</v>
          </cell>
        </row>
        <row r="54">
          <cell r="D54">
            <v>1.2</v>
          </cell>
          <cell r="E54">
            <v>0.6</v>
          </cell>
          <cell r="F54">
            <v>1.2</v>
          </cell>
          <cell r="G54">
            <v>0.6</v>
          </cell>
          <cell r="H54">
            <v>1</v>
          </cell>
          <cell r="I54">
            <v>1</v>
          </cell>
          <cell r="J54">
            <v>1.2</v>
          </cell>
          <cell r="K54">
            <v>1.2</v>
          </cell>
          <cell r="L54">
            <v>1.2</v>
          </cell>
          <cell r="M54">
            <v>0.6</v>
          </cell>
          <cell r="N54">
            <v>1.7999999999999998</v>
          </cell>
          <cell r="O54">
            <v>1.2</v>
          </cell>
          <cell r="P54">
            <v>1.2</v>
          </cell>
          <cell r="Q54">
            <v>2.4</v>
          </cell>
          <cell r="R54">
            <v>1.2</v>
          </cell>
          <cell r="S54">
            <v>3</v>
          </cell>
          <cell r="T54">
            <v>1.2</v>
          </cell>
          <cell r="U54">
            <v>3</v>
          </cell>
          <cell r="V54">
            <v>1.2</v>
          </cell>
          <cell r="W54">
            <v>1.2</v>
          </cell>
          <cell r="X54">
            <v>0.6</v>
          </cell>
          <cell r="Y54">
            <v>2.4</v>
          </cell>
          <cell r="Z54">
            <v>1.2</v>
          </cell>
          <cell r="AA54">
            <v>1.2</v>
          </cell>
          <cell r="AB54">
            <v>1.2</v>
          </cell>
          <cell r="AC54">
            <v>1.2</v>
          </cell>
          <cell r="AD54">
            <v>1.7999999999999998</v>
          </cell>
          <cell r="AE54">
            <v>1.2</v>
          </cell>
          <cell r="AF54">
            <v>1.2</v>
          </cell>
          <cell r="AG54">
            <v>0.6</v>
          </cell>
          <cell r="AH54">
            <v>1.2</v>
          </cell>
          <cell r="AI54">
            <v>1.2</v>
          </cell>
          <cell r="AJ54">
            <v>1.2</v>
          </cell>
          <cell r="AK54">
            <v>1.2</v>
          </cell>
        </row>
        <row r="55">
          <cell r="D55">
            <v>1.2</v>
          </cell>
          <cell r="E55">
            <v>0.6</v>
          </cell>
          <cell r="F55">
            <v>1.2</v>
          </cell>
          <cell r="G55">
            <v>0.6</v>
          </cell>
          <cell r="H55">
            <v>1</v>
          </cell>
          <cell r="I55">
            <v>1</v>
          </cell>
          <cell r="J55">
            <v>1.7999999999999998</v>
          </cell>
          <cell r="K55">
            <v>1.2</v>
          </cell>
          <cell r="L55">
            <v>1.7999999999999998</v>
          </cell>
          <cell r="M55">
            <v>1.2</v>
          </cell>
          <cell r="N55">
            <v>2.4</v>
          </cell>
          <cell r="O55">
            <v>1.2</v>
          </cell>
          <cell r="P55">
            <v>2.4</v>
          </cell>
          <cell r="Q55">
            <v>3</v>
          </cell>
          <cell r="R55">
            <v>2.4</v>
          </cell>
          <cell r="S55">
            <v>5.3999999999999995</v>
          </cell>
          <cell r="T55">
            <v>2.4</v>
          </cell>
          <cell r="U55">
            <v>5.3999999999999995</v>
          </cell>
          <cell r="V55">
            <v>2.4</v>
          </cell>
          <cell r="W55">
            <v>1.7999999999999998</v>
          </cell>
          <cell r="X55">
            <v>2</v>
          </cell>
          <cell r="Y55">
            <v>3</v>
          </cell>
          <cell r="Z55">
            <v>2.4</v>
          </cell>
          <cell r="AA55">
            <v>2.4</v>
          </cell>
          <cell r="AB55">
            <v>1.7999999999999998</v>
          </cell>
          <cell r="AC55">
            <v>1.2</v>
          </cell>
          <cell r="AD55">
            <v>2.4</v>
          </cell>
          <cell r="AE55">
            <v>1.2</v>
          </cell>
          <cell r="AF55">
            <v>1.2</v>
          </cell>
          <cell r="AG55">
            <v>0.89999999999999991</v>
          </cell>
          <cell r="AH55">
            <v>2.4</v>
          </cell>
          <cell r="AI55">
            <v>1.2</v>
          </cell>
          <cell r="AJ55">
            <v>2.4</v>
          </cell>
          <cell r="AK55">
            <v>1.2</v>
          </cell>
        </row>
        <row r="56">
          <cell r="D56">
            <v>1.2</v>
          </cell>
          <cell r="E56">
            <v>0.6</v>
          </cell>
          <cell r="F56">
            <v>1.2</v>
          </cell>
          <cell r="G56">
            <v>0.6</v>
          </cell>
          <cell r="H56">
            <v>1</v>
          </cell>
          <cell r="I56">
            <v>1</v>
          </cell>
          <cell r="J56">
            <v>1.7999999999999998</v>
          </cell>
          <cell r="K56">
            <v>1.2</v>
          </cell>
          <cell r="L56">
            <v>1.7999999999999998</v>
          </cell>
          <cell r="M56">
            <v>1.2</v>
          </cell>
          <cell r="N56">
            <v>2.4</v>
          </cell>
          <cell r="O56">
            <v>1.2</v>
          </cell>
          <cell r="P56">
            <v>2.4</v>
          </cell>
          <cell r="Q56">
            <v>3.5999999999999996</v>
          </cell>
          <cell r="R56">
            <v>2.4</v>
          </cell>
          <cell r="S56">
            <v>3.5999999999999996</v>
          </cell>
          <cell r="T56">
            <v>2.4</v>
          </cell>
          <cell r="U56">
            <v>3.5999999999999996</v>
          </cell>
          <cell r="V56">
            <v>2.4</v>
          </cell>
          <cell r="W56">
            <v>1.7999999999999998</v>
          </cell>
          <cell r="X56">
            <v>2</v>
          </cell>
          <cell r="Y56">
            <v>3.5999999999999996</v>
          </cell>
          <cell r="Z56">
            <v>2.4</v>
          </cell>
          <cell r="AA56">
            <v>2.4</v>
          </cell>
          <cell r="AB56">
            <v>1.7999999999999998</v>
          </cell>
          <cell r="AC56">
            <v>1.2</v>
          </cell>
          <cell r="AD56">
            <v>2.4</v>
          </cell>
          <cell r="AE56">
            <v>1.2</v>
          </cell>
          <cell r="AF56">
            <v>1.2</v>
          </cell>
          <cell r="AG56">
            <v>0.89999999999999991</v>
          </cell>
          <cell r="AH56">
            <v>2.4</v>
          </cell>
          <cell r="AI56">
            <v>1.2</v>
          </cell>
          <cell r="AJ56">
            <v>2.4</v>
          </cell>
          <cell r="AK56">
            <v>1.2</v>
          </cell>
        </row>
        <row r="57">
          <cell r="D57">
            <v>1.2</v>
          </cell>
          <cell r="E57">
            <v>0.89999999999999991</v>
          </cell>
          <cell r="F57">
            <v>1.2</v>
          </cell>
          <cell r="G57">
            <v>0.89999999999999991</v>
          </cell>
          <cell r="H57">
            <v>1</v>
          </cell>
          <cell r="I57">
            <v>1</v>
          </cell>
          <cell r="J57">
            <v>1.2</v>
          </cell>
          <cell r="K57">
            <v>0.89999999999999991</v>
          </cell>
          <cell r="L57">
            <v>1.2</v>
          </cell>
          <cell r="M57">
            <v>0.89999999999999991</v>
          </cell>
          <cell r="N57">
            <v>3</v>
          </cell>
          <cell r="O57">
            <v>2.4</v>
          </cell>
          <cell r="P57">
            <v>1.7999999999999998</v>
          </cell>
          <cell r="Q57">
            <v>4.8</v>
          </cell>
          <cell r="R57">
            <v>2.4</v>
          </cell>
          <cell r="S57">
            <v>5.3999999999999995</v>
          </cell>
          <cell r="T57">
            <v>2.4</v>
          </cell>
          <cell r="U57">
            <v>5.3999999999999995</v>
          </cell>
          <cell r="V57">
            <v>2.4</v>
          </cell>
          <cell r="W57">
            <v>1.7999999999999998</v>
          </cell>
          <cell r="X57">
            <v>2</v>
          </cell>
          <cell r="Y57">
            <v>3</v>
          </cell>
          <cell r="Z57">
            <v>2.4</v>
          </cell>
          <cell r="AA57">
            <v>1.7999999999999998</v>
          </cell>
          <cell r="AB57">
            <v>3</v>
          </cell>
          <cell r="AC57">
            <v>2.4</v>
          </cell>
          <cell r="AD57">
            <v>3</v>
          </cell>
          <cell r="AE57">
            <v>2.4</v>
          </cell>
          <cell r="AF57">
            <v>1.2</v>
          </cell>
          <cell r="AG57">
            <v>0.89999999999999991</v>
          </cell>
          <cell r="AH57">
            <v>1.2</v>
          </cell>
          <cell r="AI57">
            <v>0.89999999999999991</v>
          </cell>
          <cell r="AJ57">
            <v>3</v>
          </cell>
          <cell r="AK57">
            <v>1.7999999999999998</v>
          </cell>
        </row>
        <row r="58">
          <cell r="D58">
            <v>1.2</v>
          </cell>
          <cell r="E58">
            <v>0.6</v>
          </cell>
          <cell r="F58">
            <v>1.2</v>
          </cell>
          <cell r="G58">
            <v>0.6</v>
          </cell>
          <cell r="H58">
            <v>1</v>
          </cell>
          <cell r="I58">
            <v>1</v>
          </cell>
          <cell r="J58">
            <v>1.7999999999999998</v>
          </cell>
          <cell r="K58">
            <v>1.2</v>
          </cell>
          <cell r="L58">
            <v>1.7999999999999998</v>
          </cell>
          <cell r="M58">
            <v>1.2</v>
          </cell>
          <cell r="N58">
            <v>2.4</v>
          </cell>
          <cell r="O58">
            <v>1.2</v>
          </cell>
          <cell r="P58">
            <v>1.7999999999999998</v>
          </cell>
          <cell r="Q58">
            <v>1.7999999999999998</v>
          </cell>
          <cell r="R58">
            <v>1.2</v>
          </cell>
          <cell r="S58">
            <v>1.7999999999999998</v>
          </cell>
          <cell r="T58">
            <v>1.2</v>
          </cell>
          <cell r="U58">
            <v>1.7999999999999998</v>
          </cell>
          <cell r="V58">
            <v>1.2</v>
          </cell>
          <cell r="W58">
            <v>1.7999999999999998</v>
          </cell>
          <cell r="X58">
            <v>2</v>
          </cell>
          <cell r="Y58">
            <v>1.7999999999999998</v>
          </cell>
          <cell r="Z58">
            <v>1.2</v>
          </cell>
          <cell r="AA58">
            <v>1.7999999999999998</v>
          </cell>
          <cell r="AB58">
            <v>1.7999999999999998</v>
          </cell>
          <cell r="AC58">
            <v>1.2</v>
          </cell>
          <cell r="AD58">
            <v>2.4</v>
          </cell>
          <cell r="AE58">
            <v>1.2</v>
          </cell>
          <cell r="AF58">
            <v>1.2</v>
          </cell>
          <cell r="AG58">
            <v>0.89999999999999991</v>
          </cell>
          <cell r="AH58">
            <v>2.4</v>
          </cell>
          <cell r="AI58">
            <v>1.2</v>
          </cell>
          <cell r="AJ58">
            <v>2.4</v>
          </cell>
          <cell r="AK58">
            <v>1.2</v>
          </cell>
        </row>
        <row r="59">
          <cell r="D59">
            <v>1.2</v>
          </cell>
          <cell r="E59">
            <v>0.6</v>
          </cell>
          <cell r="F59">
            <v>1.2</v>
          </cell>
          <cell r="G59">
            <v>0.6</v>
          </cell>
          <cell r="H59">
            <v>1</v>
          </cell>
          <cell r="I59">
            <v>1</v>
          </cell>
          <cell r="J59">
            <v>0</v>
          </cell>
          <cell r="K59">
            <v>0</v>
          </cell>
          <cell r="L59">
            <v>1.2</v>
          </cell>
          <cell r="M59">
            <v>0.6</v>
          </cell>
          <cell r="N59">
            <v>1.2</v>
          </cell>
          <cell r="O59">
            <v>0.89999999999999991</v>
          </cell>
          <cell r="P59">
            <v>0</v>
          </cell>
          <cell r="Q59">
            <v>1.5</v>
          </cell>
          <cell r="R59">
            <v>0.89999999999999991</v>
          </cell>
          <cell r="S59">
            <v>1.5</v>
          </cell>
          <cell r="T59">
            <v>0.89999999999999991</v>
          </cell>
          <cell r="U59">
            <v>1.2</v>
          </cell>
          <cell r="V59">
            <v>0.89999999999999991</v>
          </cell>
          <cell r="W59">
            <v>0</v>
          </cell>
          <cell r="X59">
            <v>0</v>
          </cell>
          <cell r="Y59">
            <v>1.5</v>
          </cell>
          <cell r="Z59">
            <v>0.89999999999999991</v>
          </cell>
          <cell r="AA59">
            <v>0</v>
          </cell>
          <cell r="AB59">
            <v>0</v>
          </cell>
          <cell r="AC59">
            <v>0</v>
          </cell>
          <cell r="AD59">
            <v>1.5</v>
          </cell>
          <cell r="AE59">
            <v>0.89999999999999991</v>
          </cell>
          <cell r="AF59">
            <v>1.2</v>
          </cell>
          <cell r="AG59">
            <v>0.89999999999999991</v>
          </cell>
          <cell r="AH59">
            <v>1.2</v>
          </cell>
          <cell r="AI59">
            <v>0.89999999999999991</v>
          </cell>
          <cell r="AJ59">
            <v>0</v>
          </cell>
          <cell r="AK59">
            <v>0</v>
          </cell>
        </row>
        <row r="60">
          <cell r="D60">
            <v>1.2</v>
          </cell>
          <cell r="E60">
            <v>0.6</v>
          </cell>
          <cell r="F60">
            <v>1.2</v>
          </cell>
          <cell r="G60">
            <v>0.6</v>
          </cell>
          <cell r="H60">
            <v>1</v>
          </cell>
          <cell r="I60">
            <v>1</v>
          </cell>
          <cell r="J60">
            <v>1.7999999999999998</v>
          </cell>
          <cell r="K60">
            <v>1.2</v>
          </cell>
          <cell r="L60">
            <v>1.7999999999999998</v>
          </cell>
          <cell r="M60">
            <v>1.2</v>
          </cell>
          <cell r="N60">
            <v>2.4</v>
          </cell>
          <cell r="O60">
            <v>1.2</v>
          </cell>
          <cell r="P60">
            <v>1.2</v>
          </cell>
          <cell r="Q60">
            <v>5.3999999999999995</v>
          </cell>
          <cell r="R60">
            <v>2.4</v>
          </cell>
          <cell r="S60">
            <v>6</v>
          </cell>
          <cell r="T60">
            <v>2.6999999999999997</v>
          </cell>
          <cell r="U60">
            <v>6</v>
          </cell>
          <cell r="V60">
            <v>2.6999999999999997</v>
          </cell>
          <cell r="W60">
            <v>2.4</v>
          </cell>
          <cell r="X60">
            <v>2</v>
          </cell>
          <cell r="Y60">
            <v>2.4</v>
          </cell>
          <cell r="Z60">
            <v>1.2</v>
          </cell>
          <cell r="AA60">
            <v>3</v>
          </cell>
          <cell r="AB60">
            <v>1.7999999999999998</v>
          </cell>
          <cell r="AC60">
            <v>1.2</v>
          </cell>
          <cell r="AD60">
            <v>1.2</v>
          </cell>
          <cell r="AE60">
            <v>0.6</v>
          </cell>
          <cell r="AF60">
            <v>1.2</v>
          </cell>
          <cell r="AG60">
            <v>0.6</v>
          </cell>
          <cell r="AH60">
            <v>1.7999999999999998</v>
          </cell>
          <cell r="AI60">
            <v>0.89999999999999991</v>
          </cell>
          <cell r="AJ60">
            <v>4</v>
          </cell>
          <cell r="AK60">
            <v>2.6999999999999997</v>
          </cell>
        </row>
        <row r="61">
          <cell r="D61">
            <v>1.2</v>
          </cell>
          <cell r="E61">
            <v>0.6</v>
          </cell>
          <cell r="F61">
            <v>1.2</v>
          </cell>
          <cell r="G61">
            <v>0.6</v>
          </cell>
          <cell r="H61">
            <v>1</v>
          </cell>
          <cell r="I61">
            <v>1</v>
          </cell>
          <cell r="J61">
            <v>2</v>
          </cell>
          <cell r="K61">
            <v>1</v>
          </cell>
          <cell r="L61">
            <v>2.4</v>
          </cell>
          <cell r="M61">
            <v>1.2</v>
          </cell>
          <cell r="N61">
            <v>6</v>
          </cell>
          <cell r="O61">
            <v>4</v>
          </cell>
          <cell r="P61">
            <v>3</v>
          </cell>
          <cell r="Q61">
            <v>6</v>
          </cell>
          <cell r="R61">
            <v>7</v>
          </cell>
          <cell r="S61">
            <v>6</v>
          </cell>
          <cell r="T61">
            <v>3</v>
          </cell>
          <cell r="U61">
            <v>6</v>
          </cell>
          <cell r="V61">
            <v>3</v>
          </cell>
          <cell r="W61">
            <v>3.5999999999999996</v>
          </cell>
          <cell r="X61">
            <v>1.7999999999999998</v>
          </cell>
          <cell r="Y61">
            <v>6</v>
          </cell>
          <cell r="Z61">
            <v>6</v>
          </cell>
          <cell r="AA61">
            <v>3.9</v>
          </cell>
          <cell r="AB61">
            <v>6</v>
          </cell>
          <cell r="AC61">
            <v>6</v>
          </cell>
          <cell r="AD61">
            <v>6</v>
          </cell>
          <cell r="AE61">
            <v>4</v>
          </cell>
          <cell r="AF61">
            <v>3</v>
          </cell>
          <cell r="AG61">
            <v>2.1</v>
          </cell>
          <cell r="AH61">
            <v>3.5999999999999996</v>
          </cell>
          <cell r="AI61">
            <v>2.1</v>
          </cell>
          <cell r="AJ61">
            <v>6</v>
          </cell>
          <cell r="AK61">
            <v>7</v>
          </cell>
        </row>
        <row r="62">
          <cell r="D62">
            <v>1.2</v>
          </cell>
          <cell r="E62">
            <v>0.6</v>
          </cell>
          <cell r="F62">
            <v>1.2</v>
          </cell>
          <cell r="G62">
            <v>0.6</v>
          </cell>
          <cell r="H62">
            <v>1</v>
          </cell>
          <cell r="I62">
            <v>1</v>
          </cell>
          <cell r="J62">
            <v>2</v>
          </cell>
          <cell r="K62">
            <v>1</v>
          </cell>
          <cell r="L62">
            <v>2.4</v>
          </cell>
          <cell r="M62">
            <v>1.2</v>
          </cell>
          <cell r="N62">
            <v>3.5999999999999996</v>
          </cell>
          <cell r="O62">
            <v>1.7999999999999998</v>
          </cell>
          <cell r="P62">
            <v>2.4</v>
          </cell>
          <cell r="Q62">
            <v>4.8</v>
          </cell>
          <cell r="R62">
            <v>2.4</v>
          </cell>
          <cell r="S62">
            <v>6.6</v>
          </cell>
          <cell r="T62">
            <v>3</v>
          </cell>
          <cell r="U62">
            <v>5.3999999999999995</v>
          </cell>
          <cell r="V62">
            <v>2.4</v>
          </cell>
          <cell r="W62">
            <v>7.8</v>
          </cell>
          <cell r="X62">
            <v>3</v>
          </cell>
          <cell r="Y62">
            <v>5.3999999999999995</v>
          </cell>
          <cell r="Z62">
            <v>2.4</v>
          </cell>
          <cell r="AA62">
            <v>2.4</v>
          </cell>
          <cell r="AB62">
            <v>2.4</v>
          </cell>
          <cell r="AC62">
            <v>1.7999999999999998</v>
          </cell>
          <cell r="AD62">
            <v>2.4</v>
          </cell>
          <cell r="AE62">
            <v>1.2</v>
          </cell>
          <cell r="AF62">
            <v>2.4</v>
          </cell>
          <cell r="AG62">
            <v>1.2</v>
          </cell>
          <cell r="AH62">
            <v>2.4</v>
          </cell>
          <cell r="AI62">
            <v>1.2</v>
          </cell>
          <cell r="AJ62">
            <v>2.4</v>
          </cell>
          <cell r="AK62">
            <v>1.2</v>
          </cell>
        </row>
        <row r="63">
          <cell r="D63">
            <v>1.2</v>
          </cell>
          <cell r="E63">
            <v>0.6</v>
          </cell>
          <cell r="F63">
            <v>1.2</v>
          </cell>
          <cell r="G63">
            <v>0.6</v>
          </cell>
          <cell r="H63">
            <v>1</v>
          </cell>
          <cell r="I63">
            <v>1</v>
          </cell>
          <cell r="J63">
            <v>2</v>
          </cell>
          <cell r="K63">
            <v>1</v>
          </cell>
          <cell r="L63">
            <v>2.4</v>
          </cell>
          <cell r="M63">
            <v>1.2</v>
          </cell>
          <cell r="N63">
            <v>3.5999999999999996</v>
          </cell>
          <cell r="O63">
            <v>1.7999999999999998</v>
          </cell>
          <cell r="P63">
            <v>2.4</v>
          </cell>
          <cell r="Q63">
            <v>4.8</v>
          </cell>
          <cell r="R63">
            <v>2.4</v>
          </cell>
          <cell r="S63">
            <v>6.6</v>
          </cell>
          <cell r="T63">
            <v>3</v>
          </cell>
          <cell r="U63">
            <v>5.3999999999999995</v>
          </cell>
          <cell r="V63">
            <v>2.4</v>
          </cell>
          <cell r="W63">
            <v>7.8</v>
          </cell>
          <cell r="X63">
            <v>3</v>
          </cell>
          <cell r="Y63">
            <v>5.3999999999999995</v>
          </cell>
          <cell r="Z63">
            <v>2.4</v>
          </cell>
          <cell r="AA63">
            <v>2.4</v>
          </cell>
          <cell r="AB63">
            <v>2.4</v>
          </cell>
          <cell r="AC63">
            <v>1.7999999999999998</v>
          </cell>
          <cell r="AD63">
            <v>2.4</v>
          </cell>
          <cell r="AE63">
            <v>1.2</v>
          </cell>
          <cell r="AF63">
            <v>2.4</v>
          </cell>
          <cell r="AG63">
            <v>1.2</v>
          </cell>
          <cell r="AH63">
            <v>2.4</v>
          </cell>
          <cell r="AI63">
            <v>1.2</v>
          </cell>
          <cell r="AJ63">
            <v>2.4</v>
          </cell>
          <cell r="AK63">
            <v>1.2</v>
          </cell>
        </row>
        <row r="64">
          <cell r="D64">
            <v>1.2</v>
          </cell>
          <cell r="E64">
            <v>0.6</v>
          </cell>
          <cell r="F64">
            <v>1.2</v>
          </cell>
          <cell r="G64">
            <v>0.6</v>
          </cell>
          <cell r="H64">
            <v>1</v>
          </cell>
          <cell r="I64">
            <v>1</v>
          </cell>
          <cell r="J64">
            <v>2</v>
          </cell>
          <cell r="K64">
            <v>1</v>
          </cell>
          <cell r="L64">
            <v>2.4</v>
          </cell>
          <cell r="M64">
            <v>1.2</v>
          </cell>
          <cell r="N64">
            <v>3.5999999999999996</v>
          </cell>
          <cell r="O64">
            <v>1.7999999999999998</v>
          </cell>
          <cell r="P64">
            <v>2.4</v>
          </cell>
          <cell r="Q64">
            <v>4.8</v>
          </cell>
          <cell r="R64">
            <v>2.4</v>
          </cell>
          <cell r="S64">
            <v>6.6</v>
          </cell>
          <cell r="T64">
            <v>3</v>
          </cell>
          <cell r="U64">
            <v>5.3999999999999995</v>
          </cell>
          <cell r="V64">
            <v>2.4</v>
          </cell>
          <cell r="W64">
            <v>7.8</v>
          </cell>
          <cell r="X64">
            <v>3</v>
          </cell>
          <cell r="Y64">
            <v>5.3999999999999995</v>
          </cell>
          <cell r="Z64">
            <v>2.4</v>
          </cell>
          <cell r="AA64">
            <v>2.4</v>
          </cell>
          <cell r="AB64">
            <v>2.4</v>
          </cell>
          <cell r="AC64">
            <v>1.7999999999999998</v>
          </cell>
          <cell r="AD64">
            <v>2.4</v>
          </cell>
          <cell r="AE64">
            <v>1.2</v>
          </cell>
          <cell r="AF64">
            <v>2.4</v>
          </cell>
          <cell r="AG64">
            <v>1.2</v>
          </cell>
          <cell r="AH64">
            <v>2.4</v>
          </cell>
          <cell r="AI64">
            <v>1.2</v>
          </cell>
          <cell r="AJ64">
            <v>2.4</v>
          </cell>
          <cell r="AK64">
            <v>1.2</v>
          </cell>
        </row>
        <row r="65">
          <cell r="D65">
            <v>1.2</v>
          </cell>
          <cell r="E65">
            <v>0.6</v>
          </cell>
          <cell r="F65">
            <v>1.2</v>
          </cell>
          <cell r="G65">
            <v>0.6</v>
          </cell>
          <cell r="H65">
            <v>1</v>
          </cell>
          <cell r="I65">
            <v>1</v>
          </cell>
          <cell r="J65">
            <v>2</v>
          </cell>
          <cell r="K65">
            <v>1</v>
          </cell>
          <cell r="L65">
            <v>2.4</v>
          </cell>
          <cell r="M65">
            <v>1.2</v>
          </cell>
          <cell r="N65">
            <v>3.5999999999999996</v>
          </cell>
          <cell r="O65">
            <v>1.7999999999999998</v>
          </cell>
          <cell r="P65">
            <v>2.4</v>
          </cell>
          <cell r="Q65">
            <v>4.8</v>
          </cell>
          <cell r="R65">
            <v>2.4</v>
          </cell>
          <cell r="S65">
            <v>6.6</v>
          </cell>
          <cell r="T65">
            <v>3</v>
          </cell>
          <cell r="U65">
            <v>5.3999999999999995</v>
          </cell>
          <cell r="V65">
            <v>2.4</v>
          </cell>
          <cell r="W65">
            <v>7.8</v>
          </cell>
          <cell r="X65">
            <v>3</v>
          </cell>
          <cell r="Y65">
            <v>5.3999999999999995</v>
          </cell>
          <cell r="Z65">
            <v>2.4</v>
          </cell>
          <cell r="AA65">
            <v>2.4</v>
          </cell>
          <cell r="AB65">
            <v>2.4</v>
          </cell>
          <cell r="AC65">
            <v>1.7999999999999998</v>
          </cell>
          <cell r="AD65">
            <v>2.4</v>
          </cell>
          <cell r="AE65">
            <v>1.2</v>
          </cell>
          <cell r="AF65">
            <v>2.4</v>
          </cell>
          <cell r="AG65">
            <v>1.2</v>
          </cell>
          <cell r="AH65">
            <v>2.4</v>
          </cell>
          <cell r="AI65">
            <v>1.2</v>
          </cell>
          <cell r="AJ65">
            <v>2.4</v>
          </cell>
          <cell r="AK65">
            <v>1.2</v>
          </cell>
        </row>
        <row r="66">
          <cell r="D66">
            <v>1.2</v>
          </cell>
          <cell r="E66">
            <v>0.6</v>
          </cell>
          <cell r="F66">
            <v>1.2</v>
          </cell>
          <cell r="G66">
            <v>0.6</v>
          </cell>
          <cell r="H66">
            <v>1</v>
          </cell>
          <cell r="I66">
            <v>1</v>
          </cell>
          <cell r="J66">
            <v>2</v>
          </cell>
          <cell r="K66">
            <v>1</v>
          </cell>
          <cell r="L66">
            <v>2.4</v>
          </cell>
          <cell r="M66">
            <v>1.2</v>
          </cell>
          <cell r="N66">
            <v>3.5999999999999996</v>
          </cell>
          <cell r="O66">
            <v>1.7999999999999998</v>
          </cell>
          <cell r="P66">
            <v>2.4</v>
          </cell>
          <cell r="Q66">
            <v>4.8</v>
          </cell>
          <cell r="R66">
            <v>2.4</v>
          </cell>
          <cell r="S66">
            <v>6.6</v>
          </cell>
          <cell r="T66">
            <v>3</v>
          </cell>
          <cell r="U66">
            <v>5.3999999999999995</v>
          </cell>
          <cell r="V66">
            <v>2.4</v>
          </cell>
          <cell r="W66">
            <v>7.8</v>
          </cell>
          <cell r="X66">
            <v>3</v>
          </cell>
          <cell r="Y66">
            <v>5.3999999999999995</v>
          </cell>
          <cell r="Z66">
            <v>2.4</v>
          </cell>
          <cell r="AA66">
            <v>2.4</v>
          </cell>
          <cell r="AB66">
            <v>2.4</v>
          </cell>
          <cell r="AC66">
            <v>1.7999999999999998</v>
          </cell>
          <cell r="AD66">
            <v>4</v>
          </cell>
          <cell r="AE66">
            <v>3</v>
          </cell>
          <cell r="AF66">
            <v>3</v>
          </cell>
          <cell r="AG66">
            <v>1.2</v>
          </cell>
          <cell r="AH66">
            <v>2.4</v>
          </cell>
          <cell r="AI66">
            <v>1.2</v>
          </cell>
          <cell r="AJ66">
            <v>2.4</v>
          </cell>
          <cell r="AK66">
            <v>1.2</v>
          </cell>
        </row>
        <row r="67">
          <cell r="D67">
            <v>1.2</v>
          </cell>
          <cell r="E67">
            <v>0.6</v>
          </cell>
          <cell r="F67">
            <v>1.2</v>
          </cell>
          <cell r="G67">
            <v>0.6</v>
          </cell>
          <cell r="H67">
            <v>1</v>
          </cell>
          <cell r="I67">
            <v>1</v>
          </cell>
          <cell r="J67">
            <v>2</v>
          </cell>
          <cell r="K67">
            <v>1</v>
          </cell>
          <cell r="L67">
            <v>2.4</v>
          </cell>
          <cell r="M67">
            <v>1.2</v>
          </cell>
          <cell r="N67">
            <v>3.5999999999999996</v>
          </cell>
          <cell r="O67">
            <v>1.7999999999999998</v>
          </cell>
          <cell r="P67">
            <v>2.4</v>
          </cell>
          <cell r="Q67">
            <v>4.8</v>
          </cell>
          <cell r="R67">
            <v>2.4</v>
          </cell>
          <cell r="S67">
            <v>6.6</v>
          </cell>
          <cell r="T67">
            <v>3</v>
          </cell>
          <cell r="U67">
            <v>5.3999999999999995</v>
          </cell>
          <cell r="V67">
            <v>2.4</v>
          </cell>
          <cell r="W67">
            <v>7.8</v>
          </cell>
          <cell r="X67">
            <v>3</v>
          </cell>
          <cell r="Y67">
            <v>5.3999999999999995</v>
          </cell>
          <cell r="Z67">
            <v>2.4</v>
          </cell>
          <cell r="AA67">
            <v>2.4</v>
          </cell>
          <cell r="AB67">
            <v>2.4</v>
          </cell>
          <cell r="AC67">
            <v>1.7999999999999998</v>
          </cell>
          <cell r="AD67">
            <v>6.6</v>
          </cell>
          <cell r="AE67">
            <v>3</v>
          </cell>
          <cell r="AF67">
            <v>3</v>
          </cell>
          <cell r="AG67">
            <v>1.2</v>
          </cell>
          <cell r="AH67">
            <v>2.4</v>
          </cell>
          <cell r="AI67">
            <v>1.2</v>
          </cell>
          <cell r="AJ67">
            <v>2.4</v>
          </cell>
          <cell r="AK67">
            <v>1.2</v>
          </cell>
        </row>
        <row r="68">
          <cell r="D68">
            <v>1.2</v>
          </cell>
          <cell r="E68">
            <v>0.6</v>
          </cell>
          <cell r="F68">
            <v>1.2</v>
          </cell>
          <cell r="G68">
            <v>0.6</v>
          </cell>
          <cell r="H68">
            <v>1</v>
          </cell>
          <cell r="I68">
            <v>1</v>
          </cell>
          <cell r="J68">
            <v>2</v>
          </cell>
          <cell r="K68">
            <v>1</v>
          </cell>
          <cell r="L68">
            <v>2.4</v>
          </cell>
          <cell r="M68">
            <v>1.2</v>
          </cell>
          <cell r="N68">
            <v>3.5999999999999996</v>
          </cell>
          <cell r="O68">
            <v>1.7999999999999998</v>
          </cell>
          <cell r="P68">
            <v>2.4</v>
          </cell>
          <cell r="Q68">
            <v>4.8</v>
          </cell>
          <cell r="R68">
            <v>2.4</v>
          </cell>
          <cell r="S68">
            <v>6.6</v>
          </cell>
          <cell r="T68">
            <v>3</v>
          </cell>
          <cell r="U68">
            <v>5.3999999999999995</v>
          </cell>
          <cell r="V68">
            <v>2.4</v>
          </cell>
          <cell r="W68">
            <v>7.8</v>
          </cell>
          <cell r="X68">
            <v>3</v>
          </cell>
          <cell r="Y68">
            <v>5.3999999999999995</v>
          </cell>
          <cell r="Z68">
            <v>2.4</v>
          </cell>
          <cell r="AA68">
            <v>2.4</v>
          </cell>
          <cell r="AB68">
            <v>2.4</v>
          </cell>
          <cell r="AC68">
            <v>1.7999999999999998</v>
          </cell>
          <cell r="AD68">
            <v>2.4</v>
          </cell>
          <cell r="AE68">
            <v>1.2</v>
          </cell>
          <cell r="AF68">
            <v>2.4</v>
          </cell>
          <cell r="AG68">
            <v>1.2</v>
          </cell>
          <cell r="AH68">
            <v>2.4</v>
          </cell>
          <cell r="AI68">
            <v>1.2</v>
          </cell>
          <cell r="AJ68">
            <v>2.4</v>
          </cell>
          <cell r="AK68">
            <v>1.2</v>
          </cell>
        </row>
        <row r="69">
          <cell r="D69">
            <v>0.6</v>
          </cell>
          <cell r="E69">
            <v>0.6</v>
          </cell>
          <cell r="F69">
            <v>0.6</v>
          </cell>
          <cell r="G69">
            <v>0.6</v>
          </cell>
          <cell r="H69">
            <v>1</v>
          </cell>
          <cell r="I69">
            <v>1</v>
          </cell>
          <cell r="J69">
            <v>0.6</v>
          </cell>
          <cell r="K69">
            <v>0.6</v>
          </cell>
          <cell r="L69">
            <v>0.6</v>
          </cell>
          <cell r="M69">
            <v>0.6</v>
          </cell>
          <cell r="N69">
            <v>0.6</v>
          </cell>
          <cell r="O69">
            <v>0.6</v>
          </cell>
          <cell r="P69">
            <v>0.6</v>
          </cell>
          <cell r="Q69">
            <v>1.2</v>
          </cell>
          <cell r="R69">
            <v>0.6</v>
          </cell>
          <cell r="S69">
            <v>0.89999999999999991</v>
          </cell>
          <cell r="T69">
            <v>0.6</v>
          </cell>
          <cell r="U69">
            <v>1.2</v>
          </cell>
          <cell r="V69">
            <v>0.6</v>
          </cell>
          <cell r="W69">
            <v>1.2</v>
          </cell>
          <cell r="X69">
            <v>0.6</v>
          </cell>
          <cell r="Y69">
            <v>0.89999999999999991</v>
          </cell>
          <cell r="Z69">
            <v>0.6</v>
          </cell>
          <cell r="AA69">
            <v>0.6</v>
          </cell>
          <cell r="AB69">
            <v>0.6</v>
          </cell>
          <cell r="AC69">
            <v>0.6</v>
          </cell>
          <cell r="AD69">
            <v>0.6</v>
          </cell>
          <cell r="AE69">
            <v>0.6</v>
          </cell>
          <cell r="AF69">
            <v>0.6</v>
          </cell>
          <cell r="AG69">
            <v>0.6</v>
          </cell>
          <cell r="AH69">
            <v>0.6</v>
          </cell>
          <cell r="AI69">
            <v>0.6</v>
          </cell>
          <cell r="AJ69">
            <v>0.6</v>
          </cell>
          <cell r="AK69">
            <v>0.6</v>
          </cell>
        </row>
        <row r="70">
          <cell r="D70">
            <v>1.2</v>
          </cell>
          <cell r="E70">
            <v>0.6</v>
          </cell>
          <cell r="F70">
            <v>1.2</v>
          </cell>
          <cell r="G70">
            <v>0.6</v>
          </cell>
          <cell r="H70">
            <v>1</v>
          </cell>
          <cell r="I70">
            <v>1</v>
          </cell>
          <cell r="J70">
            <v>0.6</v>
          </cell>
          <cell r="K70">
            <v>0.6</v>
          </cell>
          <cell r="L70">
            <v>1.2</v>
          </cell>
          <cell r="M70">
            <v>0.6</v>
          </cell>
          <cell r="N70">
            <v>1.7999999999999998</v>
          </cell>
          <cell r="O70">
            <v>1.2</v>
          </cell>
          <cell r="P70">
            <v>1.2</v>
          </cell>
          <cell r="Q70">
            <v>1.2</v>
          </cell>
          <cell r="R70">
            <v>1.2</v>
          </cell>
          <cell r="S70">
            <v>2.4</v>
          </cell>
          <cell r="T70">
            <v>1.2</v>
          </cell>
          <cell r="U70">
            <v>2.4</v>
          </cell>
          <cell r="V70">
            <v>1.2</v>
          </cell>
          <cell r="W70">
            <v>1.2</v>
          </cell>
          <cell r="X70">
            <v>2</v>
          </cell>
          <cell r="Y70">
            <v>1.2</v>
          </cell>
          <cell r="Z70">
            <v>1.2</v>
          </cell>
          <cell r="AA70">
            <v>1.2</v>
          </cell>
          <cell r="AB70">
            <v>0.6</v>
          </cell>
          <cell r="AC70">
            <v>0.6</v>
          </cell>
          <cell r="AD70">
            <v>1.2</v>
          </cell>
          <cell r="AE70">
            <v>1.2</v>
          </cell>
          <cell r="AF70">
            <v>1.2</v>
          </cell>
          <cell r="AG70">
            <v>1.2</v>
          </cell>
          <cell r="AH70">
            <v>1.2</v>
          </cell>
          <cell r="AI70">
            <v>0.6</v>
          </cell>
          <cell r="AJ70">
            <v>2.4</v>
          </cell>
          <cell r="AK70">
            <v>1.2</v>
          </cell>
        </row>
        <row r="71">
          <cell r="D71">
            <v>1.2</v>
          </cell>
          <cell r="E71">
            <v>0.6</v>
          </cell>
          <cell r="F71">
            <v>1.2</v>
          </cell>
          <cell r="G71">
            <v>0.6</v>
          </cell>
          <cell r="H71">
            <v>1</v>
          </cell>
          <cell r="I71">
            <v>1</v>
          </cell>
          <cell r="J71">
            <v>0</v>
          </cell>
          <cell r="K71">
            <v>0</v>
          </cell>
          <cell r="L71">
            <v>1.2</v>
          </cell>
          <cell r="M71">
            <v>0.6</v>
          </cell>
          <cell r="N71">
            <v>1.2</v>
          </cell>
          <cell r="O71">
            <v>0.89999999999999991</v>
          </cell>
          <cell r="P71">
            <v>0</v>
          </cell>
          <cell r="Q71">
            <v>1.5</v>
          </cell>
          <cell r="R71">
            <v>0.89999999999999991</v>
          </cell>
          <cell r="S71">
            <v>1.5</v>
          </cell>
          <cell r="T71">
            <v>0.89999999999999991</v>
          </cell>
          <cell r="U71">
            <v>1.2</v>
          </cell>
          <cell r="V71">
            <v>0.89999999999999991</v>
          </cell>
          <cell r="W71">
            <v>0</v>
          </cell>
          <cell r="X71">
            <v>0</v>
          </cell>
          <cell r="Y71">
            <v>1.5</v>
          </cell>
          <cell r="Z71">
            <v>0.89999999999999991</v>
          </cell>
          <cell r="AA71">
            <v>0</v>
          </cell>
          <cell r="AB71">
            <v>0</v>
          </cell>
          <cell r="AC71">
            <v>0</v>
          </cell>
          <cell r="AD71">
            <v>1.5</v>
          </cell>
          <cell r="AE71">
            <v>0.89999999999999991</v>
          </cell>
          <cell r="AF71">
            <v>1.2</v>
          </cell>
          <cell r="AG71">
            <v>0.89999999999999991</v>
          </cell>
          <cell r="AH71">
            <v>1.2</v>
          </cell>
          <cell r="AI71">
            <v>0.89999999999999991</v>
          </cell>
          <cell r="AJ71">
            <v>0</v>
          </cell>
          <cell r="AK71">
            <v>0</v>
          </cell>
        </row>
        <row r="72">
          <cell r="D72">
            <v>0.89999999999999991</v>
          </cell>
          <cell r="E72">
            <v>0.6</v>
          </cell>
          <cell r="F72">
            <v>0.89999999999999991</v>
          </cell>
          <cell r="G72">
            <v>0.6</v>
          </cell>
          <cell r="H72">
            <v>1</v>
          </cell>
          <cell r="I72">
            <v>1</v>
          </cell>
          <cell r="J72">
            <v>0</v>
          </cell>
          <cell r="K72">
            <v>0</v>
          </cell>
          <cell r="L72">
            <v>0.89999999999999991</v>
          </cell>
          <cell r="M72">
            <v>0.6</v>
          </cell>
          <cell r="N72">
            <v>0.89999999999999991</v>
          </cell>
          <cell r="O72">
            <v>0.89999999999999991</v>
          </cell>
          <cell r="P72">
            <v>0</v>
          </cell>
          <cell r="Q72">
            <v>1.5</v>
          </cell>
          <cell r="R72">
            <v>0.89999999999999991</v>
          </cell>
          <cell r="S72">
            <v>1.5</v>
          </cell>
          <cell r="T72">
            <v>0.89999999999999991</v>
          </cell>
          <cell r="U72">
            <v>1.2</v>
          </cell>
          <cell r="V72">
            <v>0.89999999999999991</v>
          </cell>
          <cell r="W72">
            <v>0</v>
          </cell>
          <cell r="X72">
            <v>0</v>
          </cell>
          <cell r="Y72">
            <v>1.5</v>
          </cell>
          <cell r="Z72">
            <v>0.89999999999999991</v>
          </cell>
          <cell r="AA72">
            <v>0</v>
          </cell>
          <cell r="AB72">
            <v>0</v>
          </cell>
          <cell r="AC72">
            <v>0</v>
          </cell>
          <cell r="AD72">
            <v>1.5</v>
          </cell>
          <cell r="AE72">
            <v>0.89999999999999991</v>
          </cell>
          <cell r="AF72">
            <v>0.89999999999999991</v>
          </cell>
          <cell r="AG72">
            <v>0.6</v>
          </cell>
          <cell r="AH72">
            <v>0.89999999999999991</v>
          </cell>
          <cell r="AI72">
            <v>0.6</v>
          </cell>
          <cell r="AJ72">
            <v>0</v>
          </cell>
          <cell r="AK72">
            <v>0</v>
          </cell>
        </row>
        <row r="73">
          <cell r="D73">
            <v>1.2</v>
          </cell>
          <cell r="E73">
            <v>0.6</v>
          </cell>
          <cell r="F73">
            <v>1.2</v>
          </cell>
          <cell r="G73">
            <v>0.6</v>
          </cell>
          <cell r="H73">
            <v>1</v>
          </cell>
          <cell r="I73">
            <v>1</v>
          </cell>
          <cell r="J73">
            <v>0.6</v>
          </cell>
          <cell r="K73">
            <v>0.6</v>
          </cell>
          <cell r="L73">
            <v>1.2</v>
          </cell>
          <cell r="M73">
            <v>0.6</v>
          </cell>
          <cell r="N73">
            <v>2.6999999999999997</v>
          </cell>
          <cell r="O73">
            <v>1.7999999999999998</v>
          </cell>
          <cell r="P73">
            <v>1.2</v>
          </cell>
          <cell r="Q73">
            <v>1.2</v>
          </cell>
          <cell r="R73">
            <v>1.2</v>
          </cell>
          <cell r="S73">
            <v>2.4</v>
          </cell>
          <cell r="T73">
            <v>1.2</v>
          </cell>
          <cell r="U73">
            <v>2.4</v>
          </cell>
          <cell r="V73">
            <v>1.2</v>
          </cell>
          <cell r="W73">
            <v>1.7999999999999998</v>
          </cell>
          <cell r="X73">
            <v>2</v>
          </cell>
          <cell r="Y73">
            <v>1.2</v>
          </cell>
          <cell r="Z73">
            <v>1.2</v>
          </cell>
          <cell r="AA73">
            <v>1.2</v>
          </cell>
          <cell r="AB73">
            <v>0.6</v>
          </cell>
          <cell r="AC73">
            <v>0.6</v>
          </cell>
          <cell r="AD73">
            <v>1.2</v>
          </cell>
          <cell r="AE73">
            <v>1.2</v>
          </cell>
          <cell r="AF73">
            <v>1.2</v>
          </cell>
          <cell r="AG73">
            <v>1.2</v>
          </cell>
          <cell r="AH73">
            <v>1.2</v>
          </cell>
          <cell r="AI73">
            <v>0.6</v>
          </cell>
          <cell r="AJ73">
            <v>3</v>
          </cell>
          <cell r="AK73">
            <v>1.2</v>
          </cell>
        </row>
        <row r="74">
          <cell r="D74">
            <v>1.2</v>
          </cell>
          <cell r="E74">
            <v>0.6</v>
          </cell>
          <cell r="F74">
            <v>1.2</v>
          </cell>
          <cell r="G74">
            <v>0.6</v>
          </cell>
          <cell r="H74">
            <v>1</v>
          </cell>
          <cell r="I74">
            <v>1</v>
          </cell>
          <cell r="J74">
            <v>1.2</v>
          </cell>
          <cell r="K74">
            <v>1.2</v>
          </cell>
          <cell r="L74">
            <v>1.2</v>
          </cell>
          <cell r="M74">
            <v>0.6</v>
          </cell>
          <cell r="N74">
            <v>1.7999999999999998</v>
          </cell>
          <cell r="O74">
            <v>1.2</v>
          </cell>
          <cell r="P74">
            <v>1.2</v>
          </cell>
          <cell r="Q74">
            <v>1.7999999999999998</v>
          </cell>
          <cell r="R74">
            <v>1.2</v>
          </cell>
          <cell r="S74">
            <v>2.4</v>
          </cell>
          <cell r="T74">
            <v>1.2</v>
          </cell>
          <cell r="U74">
            <v>2.4</v>
          </cell>
          <cell r="V74">
            <v>1.2</v>
          </cell>
          <cell r="W74">
            <v>1.7999999999999998</v>
          </cell>
          <cell r="X74">
            <v>2</v>
          </cell>
          <cell r="Y74">
            <v>1.7999999999999998</v>
          </cell>
          <cell r="Z74">
            <v>1.2</v>
          </cell>
          <cell r="AA74">
            <v>1.2</v>
          </cell>
          <cell r="AB74">
            <v>1.2</v>
          </cell>
          <cell r="AC74">
            <v>1.2</v>
          </cell>
          <cell r="AD74">
            <v>1.7999999999999998</v>
          </cell>
          <cell r="AE74">
            <v>1.2</v>
          </cell>
          <cell r="AF74">
            <v>1.7999999999999998</v>
          </cell>
          <cell r="AG74">
            <v>1.2</v>
          </cell>
          <cell r="AH74">
            <v>1.2</v>
          </cell>
          <cell r="AI74">
            <v>0.6</v>
          </cell>
          <cell r="AJ74">
            <v>3</v>
          </cell>
          <cell r="AK74">
            <v>1.2</v>
          </cell>
        </row>
        <row r="75">
          <cell r="D75">
            <v>1.2</v>
          </cell>
          <cell r="E75">
            <v>0.6</v>
          </cell>
          <cell r="F75">
            <v>1.2</v>
          </cell>
          <cell r="G75">
            <v>0.6</v>
          </cell>
          <cell r="H75">
            <v>1</v>
          </cell>
          <cell r="I75">
            <v>1</v>
          </cell>
          <cell r="J75">
            <v>0.6</v>
          </cell>
          <cell r="K75">
            <v>0.6</v>
          </cell>
          <cell r="L75">
            <v>1.2</v>
          </cell>
          <cell r="M75">
            <v>0.6</v>
          </cell>
          <cell r="N75">
            <v>2.6999999999999997</v>
          </cell>
          <cell r="O75">
            <v>1.7999999999999998</v>
          </cell>
          <cell r="P75">
            <v>1.2</v>
          </cell>
          <cell r="Q75">
            <v>1.2</v>
          </cell>
          <cell r="R75">
            <v>1.2</v>
          </cell>
          <cell r="S75">
            <v>2.4</v>
          </cell>
          <cell r="T75">
            <v>1.2</v>
          </cell>
          <cell r="U75">
            <v>2.4</v>
          </cell>
          <cell r="V75">
            <v>1.2</v>
          </cell>
          <cell r="W75">
            <v>1.7999999999999998</v>
          </cell>
          <cell r="X75">
            <v>2</v>
          </cell>
          <cell r="Y75">
            <v>1.2</v>
          </cell>
          <cell r="Z75">
            <v>1.2</v>
          </cell>
          <cell r="AA75">
            <v>1.2</v>
          </cell>
          <cell r="AB75">
            <v>0.6</v>
          </cell>
          <cell r="AC75">
            <v>0.6</v>
          </cell>
          <cell r="AD75">
            <v>1.2</v>
          </cell>
          <cell r="AE75">
            <v>1.2</v>
          </cell>
          <cell r="AF75">
            <v>1.2</v>
          </cell>
          <cell r="AG75">
            <v>1.2</v>
          </cell>
          <cell r="AH75">
            <v>1.2</v>
          </cell>
          <cell r="AI75">
            <v>0.6</v>
          </cell>
          <cell r="AJ75">
            <v>3</v>
          </cell>
          <cell r="AK75">
            <v>1.2</v>
          </cell>
        </row>
        <row r="76">
          <cell r="D76">
            <v>1.2</v>
          </cell>
          <cell r="E76">
            <v>0.6</v>
          </cell>
          <cell r="F76">
            <v>1.2</v>
          </cell>
          <cell r="G76">
            <v>0.6</v>
          </cell>
          <cell r="H76">
            <v>1</v>
          </cell>
          <cell r="I76">
            <v>1</v>
          </cell>
          <cell r="J76">
            <v>2</v>
          </cell>
          <cell r="K76">
            <v>1</v>
          </cell>
          <cell r="L76">
            <v>2</v>
          </cell>
          <cell r="M76">
            <v>2</v>
          </cell>
          <cell r="N76">
            <v>1.7999999999999998</v>
          </cell>
          <cell r="O76">
            <v>4</v>
          </cell>
          <cell r="P76">
            <v>2</v>
          </cell>
          <cell r="Q76">
            <v>4</v>
          </cell>
          <cell r="R76">
            <v>2</v>
          </cell>
          <cell r="S76">
            <v>4</v>
          </cell>
          <cell r="T76">
            <v>4</v>
          </cell>
          <cell r="U76">
            <v>4</v>
          </cell>
          <cell r="V76">
            <v>4</v>
          </cell>
          <cell r="W76">
            <v>2</v>
          </cell>
          <cell r="X76">
            <v>2</v>
          </cell>
          <cell r="Y76">
            <v>4</v>
          </cell>
          <cell r="Z76">
            <v>4</v>
          </cell>
          <cell r="AA76">
            <v>2</v>
          </cell>
          <cell r="AB76">
            <v>2</v>
          </cell>
          <cell r="AC76">
            <v>2</v>
          </cell>
          <cell r="AD76">
            <v>2</v>
          </cell>
          <cell r="AE76">
            <v>2</v>
          </cell>
          <cell r="AF76">
            <v>2</v>
          </cell>
          <cell r="AG76">
            <v>2</v>
          </cell>
          <cell r="AH76">
            <v>2</v>
          </cell>
          <cell r="AI76">
            <v>2</v>
          </cell>
          <cell r="AJ76">
            <v>2.4</v>
          </cell>
          <cell r="AK76">
            <v>3</v>
          </cell>
        </row>
        <row r="77">
          <cell r="D77">
            <v>1.2</v>
          </cell>
          <cell r="E77">
            <v>0.6</v>
          </cell>
          <cell r="F77">
            <v>1.2</v>
          </cell>
          <cell r="G77">
            <v>0.6</v>
          </cell>
          <cell r="H77">
            <v>1</v>
          </cell>
          <cell r="I77">
            <v>1</v>
          </cell>
          <cell r="J77">
            <v>0</v>
          </cell>
          <cell r="K77">
            <v>0</v>
          </cell>
          <cell r="L77">
            <v>1.2</v>
          </cell>
          <cell r="M77">
            <v>0.6</v>
          </cell>
          <cell r="N77">
            <v>1.2</v>
          </cell>
          <cell r="O77">
            <v>0.89999999999999991</v>
          </cell>
          <cell r="P77">
            <v>0</v>
          </cell>
          <cell r="Q77">
            <v>1.5</v>
          </cell>
          <cell r="R77">
            <v>0.89999999999999991</v>
          </cell>
          <cell r="S77">
            <v>1.5</v>
          </cell>
          <cell r="T77">
            <v>0.89999999999999991</v>
          </cell>
          <cell r="U77">
            <v>1.2</v>
          </cell>
          <cell r="V77">
            <v>0.89999999999999991</v>
          </cell>
          <cell r="W77">
            <v>0</v>
          </cell>
          <cell r="X77">
            <v>0</v>
          </cell>
          <cell r="Y77">
            <v>1.5</v>
          </cell>
          <cell r="Z77">
            <v>0.89999999999999991</v>
          </cell>
          <cell r="AA77">
            <v>0</v>
          </cell>
          <cell r="AB77">
            <v>0</v>
          </cell>
          <cell r="AC77">
            <v>0</v>
          </cell>
          <cell r="AD77">
            <v>1.5</v>
          </cell>
          <cell r="AE77">
            <v>0.89999999999999991</v>
          </cell>
          <cell r="AF77">
            <v>1.2</v>
          </cell>
          <cell r="AG77">
            <v>0.89999999999999991</v>
          </cell>
          <cell r="AH77">
            <v>1.2</v>
          </cell>
          <cell r="AI77">
            <v>0.89999999999999991</v>
          </cell>
          <cell r="AJ77">
            <v>0</v>
          </cell>
          <cell r="AK77">
            <v>0</v>
          </cell>
        </row>
        <row r="78">
          <cell r="D78">
            <v>1.2</v>
          </cell>
          <cell r="E78">
            <v>0.6</v>
          </cell>
          <cell r="F78">
            <v>1.2</v>
          </cell>
          <cell r="G78">
            <v>0.6</v>
          </cell>
          <cell r="H78">
            <v>1</v>
          </cell>
          <cell r="I78">
            <v>1</v>
          </cell>
          <cell r="J78">
            <v>1.7999999999999998</v>
          </cell>
          <cell r="K78">
            <v>1.2</v>
          </cell>
          <cell r="L78">
            <v>1.7999999999999998</v>
          </cell>
          <cell r="M78">
            <v>1.2</v>
          </cell>
          <cell r="N78">
            <v>2.4</v>
          </cell>
          <cell r="O78">
            <v>1.2</v>
          </cell>
          <cell r="P78">
            <v>1.2</v>
          </cell>
          <cell r="Q78">
            <v>5.3999999999999995</v>
          </cell>
          <cell r="R78">
            <v>2.4</v>
          </cell>
          <cell r="S78">
            <v>6</v>
          </cell>
          <cell r="T78">
            <v>2.6999999999999997</v>
          </cell>
          <cell r="U78">
            <v>6</v>
          </cell>
          <cell r="V78">
            <v>2.6999999999999997</v>
          </cell>
          <cell r="W78">
            <v>2.4</v>
          </cell>
          <cell r="X78">
            <v>2</v>
          </cell>
          <cell r="Y78">
            <v>2.4</v>
          </cell>
          <cell r="Z78">
            <v>1.2</v>
          </cell>
          <cell r="AA78">
            <v>3</v>
          </cell>
          <cell r="AB78">
            <v>1.7999999999999998</v>
          </cell>
          <cell r="AC78">
            <v>1.2</v>
          </cell>
          <cell r="AD78">
            <v>1.2</v>
          </cell>
          <cell r="AE78">
            <v>0.6</v>
          </cell>
          <cell r="AF78">
            <v>1.2</v>
          </cell>
          <cell r="AG78">
            <v>0.6</v>
          </cell>
          <cell r="AH78">
            <v>1.7999999999999998</v>
          </cell>
          <cell r="AI78">
            <v>0.89999999999999991</v>
          </cell>
          <cell r="AJ78">
            <v>4</v>
          </cell>
          <cell r="AK78">
            <v>2.6999999999999997</v>
          </cell>
        </row>
        <row r="79">
          <cell r="D79">
            <v>1.2</v>
          </cell>
          <cell r="E79">
            <v>0.6</v>
          </cell>
          <cell r="F79">
            <v>1.2</v>
          </cell>
          <cell r="G79">
            <v>0.6</v>
          </cell>
          <cell r="H79">
            <v>1</v>
          </cell>
          <cell r="I79">
            <v>1</v>
          </cell>
          <cell r="J79">
            <v>0</v>
          </cell>
          <cell r="K79">
            <v>0</v>
          </cell>
          <cell r="L79">
            <v>1.2</v>
          </cell>
          <cell r="M79">
            <v>0.6</v>
          </cell>
          <cell r="N79">
            <v>1.2</v>
          </cell>
          <cell r="O79">
            <v>0.89999999999999991</v>
          </cell>
          <cell r="P79">
            <v>0</v>
          </cell>
          <cell r="Q79">
            <v>1.5</v>
          </cell>
          <cell r="R79">
            <v>0.89999999999999991</v>
          </cell>
          <cell r="S79">
            <v>1.5</v>
          </cell>
          <cell r="T79">
            <v>0.89999999999999991</v>
          </cell>
          <cell r="U79">
            <v>1.2</v>
          </cell>
          <cell r="V79">
            <v>0.89999999999999991</v>
          </cell>
          <cell r="W79">
            <v>0</v>
          </cell>
          <cell r="X79">
            <v>0</v>
          </cell>
          <cell r="Y79">
            <v>1.5</v>
          </cell>
          <cell r="Z79">
            <v>0.89999999999999991</v>
          </cell>
          <cell r="AA79">
            <v>0</v>
          </cell>
          <cell r="AB79">
            <v>0</v>
          </cell>
          <cell r="AC79">
            <v>0</v>
          </cell>
          <cell r="AD79">
            <v>1.5</v>
          </cell>
          <cell r="AE79">
            <v>0.89999999999999991</v>
          </cell>
          <cell r="AF79">
            <v>1.2</v>
          </cell>
          <cell r="AG79">
            <v>0.89999999999999991</v>
          </cell>
          <cell r="AH79">
            <v>1.2</v>
          </cell>
          <cell r="AI79">
            <v>0.89999999999999991</v>
          </cell>
          <cell r="AJ79">
            <v>0</v>
          </cell>
          <cell r="AK79">
            <v>0</v>
          </cell>
        </row>
        <row r="80">
          <cell r="D80">
            <v>1.2</v>
          </cell>
          <cell r="E80">
            <v>0.6</v>
          </cell>
          <cell r="F80">
            <v>1.2</v>
          </cell>
          <cell r="G80">
            <v>0.6</v>
          </cell>
          <cell r="H80">
            <v>1</v>
          </cell>
          <cell r="I80">
            <v>1</v>
          </cell>
          <cell r="J80">
            <v>1.7999999999999998</v>
          </cell>
          <cell r="K80">
            <v>1.2</v>
          </cell>
          <cell r="L80">
            <v>1.7999999999999998</v>
          </cell>
          <cell r="M80">
            <v>1.2</v>
          </cell>
          <cell r="N80">
            <v>2.4</v>
          </cell>
          <cell r="O80">
            <v>1.2</v>
          </cell>
          <cell r="P80">
            <v>1.2</v>
          </cell>
          <cell r="Q80">
            <v>5.3999999999999995</v>
          </cell>
          <cell r="R80">
            <v>2.4</v>
          </cell>
          <cell r="S80">
            <v>6</v>
          </cell>
          <cell r="T80">
            <v>2.6999999999999997</v>
          </cell>
          <cell r="U80">
            <v>6</v>
          </cell>
          <cell r="V80">
            <v>2.6999999999999997</v>
          </cell>
          <cell r="W80">
            <v>2.4</v>
          </cell>
          <cell r="X80">
            <v>2</v>
          </cell>
          <cell r="Y80">
            <v>2.4</v>
          </cell>
          <cell r="Z80">
            <v>1.2</v>
          </cell>
          <cell r="AA80">
            <v>3</v>
          </cell>
          <cell r="AB80">
            <v>1.7999999999999998</v>
          </cell>
          <cell r="AC80">
            <v>1.2</v>
          </cell>
          <cell r="AD80">
            <v>1.2</v>
          </cell>
          <cell r="AE80">
            <v>0.6</v>
          </cell>
          <cell r="AF80">
            <v>1.2</v>
          </cell>
          <cell r="AG80">
            <v>0.6</v>
          </cell>
          <cell r="AH80">
            <v>1.7999999999999998</v>
          </cell>
          <cell r="AI80">
            <v>0.89999999999999991</v>
          </cell>
          <cell r="AJ80">
            <v>4</v>
          </cell>
          <cell r="AK80">
            <v>2.6999999999999997</v>
          </cell>
        </row>
        <row r="81">
          <cell r="D81">
            <v>1.2</v>
          </cell>
          <cell r="E81">
            <v>0.6</v>
          </cell>
          <cell r="F81">
            <v>1.2</v>
          </cell>
          <cell r="G81">
            <v>0.6</v>
          </cell>
          <cell r="H81">
            <v>1</v>
          </cell>
          <cell r="I81">
            <v>1</v>
          </cell>
          <cell r="J81">
            <v>1.7999999999999998</v>
          </cell>
          <cell r="K81">
            <v>1.2</v>
          </cell>
          <cell r="L81">
            <v>1.7999999999999998</v>
          </cell>
          <cell r="M81">
            <v>1.2</v>
          </cell>
          <cell r="N81">
            <v>2.4</v>
          </cell>
          <cell r="O81">
            <v>1.2</v>
          </cell>
          <cell r="P81">
            <v>1.2</v>
          </cell>
          <cell r="Q81">
            <v>5.3999999999999995</v>
          </cell>
          <cell r="R81">
            <v>2.4</v>
          </cell>
          <cell r="S81">
            <v>6</v>
          </cell>
          <cell r="T81">
            <v>2.6999999999999997</v>
          </cell>
          <cell r="U81">
            <v>6</v>
          </cell>
          <cell r="V81">
            <v>2.6999999999999997</v>
          </cell>
          <cell r="W81">
            <v>2.4</v>
          </cell>
          <cell r="X81">
            <v>2</v>
          </cell>
          <cell r="Y81">
            <v>2.4</v>
          </cell>
          <cell r="Z81">
            <v>1.2</v>
          </cell>
          <cell r="AA81">
            <v>3</v>
          </cell>
          <cell r="AB81">
            <v>1.7999999999999998</v>
          </cell>
          <cell r="AC81">
            <v>1.2</v>
          </cell>
          <cell r="AD81">
            <v>1.2</v>
          </cell>
          <cell r="AE81">
            <v>0.6</v>
          </cell>
          <cell r="AF81">
            <v>1.2</v>
          </cell>
          <cell r="AG81">
            <v>0.6</v>
          </cell>
          <cell r="AH81">
            <v>1.7999999999999998</v>
          </cell>
          <cell r="AI81">
            <v>0.89999999999999991</v>
          </cell>
          <cell r="AJ81">
            <v>6</v>
          </cell>
          <cell r="AK81">
            <v>2.6999999999999997</v>
          </cell>
        </row>
        <row r="82">
          <cell r="D82">
            <v>0.89999999999999991</v>
          </cell>
          <cell r="E82">
            <v>0.6</v>
          </cell>
          <cell r="F82">
            <v>0.89999999999999991</v>
          </cell>
          <cell r="G82">
            <v>0.6</v>
          </cell>
          <cell r="H82">
            <v>1</v>
          </cell>
          <cell r="I82">
            <v>1</v>
          </cell>
          <cell r="J82">
            <v>0.6</v>
          </cell>
          <cell r="K82">
            <v>0.6</v>
          </cell>
          <cell r="L82">
            <v>1.2</v>
          </cell>
          <cell r="M82">
            <v>0.6</v>
          </cell>
          <cell r="N82">
            <v>1.2</v>
          </cell>
          <cell r="O82">
            <v>0.6</v>
          </cell>
          <cell r="P82">
            <v>0.6</v>
          </cell>
          <cell r="Q82">
            <v>1.2</v>
          </cell>
          <cell r="R82">
            <v>1.2</v>
          </cell>
          <cell r="S82">
            <v>1.2</v>
          </cell>
          <cell r="T82">
            <v>1.2</v>
          </cell>
          <cell r="U82">
            <v>1.2</v>
          </cell>
          <cell r="V82">
            <v>1.2</v>
          </cell>
          <cell r="W82">
            <v>0.6</v>
          </cell>
          <cell r="X82">
            <v>2</v>
          </cell>
          <cell r="Y82">
            <v>1.2</v>
          </cell>
          <cell r="Z82">
            <v>0.6</v>
          </cell>
          <cell r="AA82">
            <v>0.6</v>
          </cell>
          <cell r="AB82">
            <v>0.89999999999999991</v>
          </cell>
          <cell r="AC82">
            <v>0.6</v>
          </cell>
          <cell r="AD82">
            <v>0.89999999999999991</v>
          </cell>
          <cell r="AE82">
            <v>0.6</v>
          </cell>
          <cell r="AF82">
            <v>0.89999999999999991</v>
          </cell>
          <cell r="AG82">
            <v>0.6</v>
          </cell>
          <cell r="AH82">
            <v>1.2</v>
          </cell>
          <cell r="AI82">
            <v>0.6</v>
          </cell>
          <cell r="AJ82">
            <v>1.2</v>
          </cell>
          <cell r="AK82">
            <v>1.2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1</v>
          </cell>
          <cell r="I83">
            <v>1</v>
          </cell>
          <cell r="J83">
            <v>0</v>
          </cell>
          <cell r="K83">
            <v>0</v>
          </cell>
          <cell r="L83">
            <v>1</v>
          </cell>
          <cell r="M83">
            <v>0</v>
          </cell>
          <cell r="N83">
            <v>1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1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1</v>
          </cell>
          <cell r="AG83">
            <v>1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</row>
        <row r="84">
          <cell r="D84">
            <v>1.2</v>
          </cell>
          <cell r="E84">
            <v>0.89999999999999991</v>
          </cell>
          <cell r="F84">
            <v>1.2</v>
          </cell>
          <cell r="G84">
            <v>0.89999999999999991</v>
          </cell>
          <cell r="H84">
            <v>1</v>
          </cell>
          <cell r="I84">
            <v>1</v>
          </cell>
          <cell r="J84">
            <v>1.7999999999999998</v>
          </cell>
          <cell r="K84">
            <v>0.6</v>
          </cell>
          <cell r="L84">
            <v>1.2</v>
          </cell>
          <cell r="M84">
            <v>0.89999999999999991</v>
          </cell>
          <cell r="N84">
            <v>3</v>
          </cell>
          <cell r="O84">
            <v>1.7999999999999998</v>
          </cell>
          <cell r="P84">
            <v>1.2</v>
          </cell>
          <cell r="Q84">
            <v>6</v>
          </cell>
          <cell r="R84">
            <v>2.4</v>
          </cell>
          <cell r="S84">
            <v>6.6</v>
          </cell>
          <cell r="T84">
            <v>3</v>
          </cell>
          <cell r="U84">
            <v>6.6</v>
          </cell>
          <cell r="V84">
            <v>3</v>
          </cell>
          <cell r="W84">
            <v>1.7999999999999998</v>
          </cell>
          <cell r="X84">
            <v>2</v>
          </cell>
          <cell r="Y84">
            <v>3</v>
          </cell>
          <cell r="Z84">
            <v>2.4</v>
          </cell>
          <cell r="AA84">
            <v>1.2</v>
          </cell>
          <cell r="AB84">
            <v>1.7999999999999998</v>
          </cell>
          <cell r="AC84">
            <v>1.2</v>
          </cell>
          <cell r="AD84">
            <v>3</v>
          </cell>
          <cell r="AE84">
            <v>2.4</v>
          </cell>
          <cell r="AF84">
            <v>1.2</v>
          </cell>
          <cell r="AG84">
            <v>0.6</v>
          </cell>
          <cell r="AH84">
            <v>2.4</v>
          </cell>
          <cell r="AI84">
            <v>1.7999999999999998</v>
          </cell>
          <cell r="AJ84">
            <v>3</v>
          </cell>
          <cell r="AK84">
            <v>1.7999999999999998</v>
          </cell>
        </row>
        <row r="85">
          <cell r="D85">
            <v>1.2</v>
          </cell>
          <cell r="E85">
            <v>0.89999999999999991</v>
          </cell>
          <cell r="F85">
            <v>1.2</v>
          </cell>
          <cell r="G85">
            <v>0.89999999999999991</v>
          </cell>
          <cell r="H85">
            <v>1</v>
          </cell>
          <cell r="I85">
            <v>1</v>
          </cell>
          <cell r="J85">
            <v>1.2</v>
          </cell>
          <cell r="K85">
            <v>0.89999999999999991</v>
          </cell>
          <cell r="L85">
            <v>1.2</v>
          </cell>
          <cell r="M85">
            <v>0.89999999999999991</v>
          </cell>
          <cell r="N85">
            <v>3</v>
          </cell>
          <cell r="O85">
            <v>2.4</v>
          </cell>
          <cell r="P85">
            <v>1.7999999999999998</v>
          </cell>
          <cell r="Q85">
            <v>4.8</v>
          </cell>
          <cell r="R85">
            <v>2.4</v>
          </cell>
          <cell r="S85">
            <v>5.3999999999999995</v>
          </cell>
          <cell r="T85">
            <v>2.4</v>
          </cell>
          <cell r="U85">
            <v>5.3999999999999995</v>
          </cell>
          <cell r="V85">
            <v>2.4</v>
          </cell>
          <cell r="W85">
            <v>1.7999999999999998</v>
          </cell>
          <cell r="X85">
            <v>2</v>
          </cell>
          <cell r="Y85">
            <v>3</v>
          </cell>
          <cell r="Z85">
            <v>2.4</v>
          </cell>
          <cell r="AA85">
            <v>1.7999999999999998</v>
          </cell>
          <cell r="AB85">
            <v>3</v>
          </cell>
          <cell r="AC85">
            <v>2.4</v>
          </cell>
          <cell r="AD85">
            <v>3</v>
          </cell>
          <cell r="AE85">
            <v>2.4</v>
          </cell>
          <cell r="AF85">
            <v>1.2</v>
          </cell>
          <cell r="AG85">
            <v>0.89999999999999991</v>
          </cell>
          <cell r="AH85">
            <v>1.2</v>
          </cell>
          <cell r="AI85">
            <v>0.89999999999999991</v>
          </cell>
          <cell r="AJ85">
            <v>3</v>
          </cell>
          <cell r="AK85">
            <v>1.7999999999999998</v>
          </cell>
        </row>
        <row r="86">
          <cell r="D86">
            <v>0.6</v>
          </cell>
          <cell r="E86">
            <v>0.6</v>
          </cell>
          <cell r="F86">
            <v>0.6</v>
          </cell>
          <cell r="G86">
            <v>0.6</v>
          </cell>
          <cell r="H86">
            <v>1</v>
          </cell>
          <cell r="I86">
            <v>1</v>
          </cell>
          <cell r="J86">
            <v>0.6</v>
          </cell>
          <cell r="K86">
            <v>0.6</v>
          </cell>
          <cell r="L86">
            <v>1.2</v>
          </cell>
          <cell r="M86">
            <v>0.6</v>
          </cell>
          <cell r="N86">
            <v>1.7999999999999998</v>
          </cell>
          <cell r="O86">
            <v>1.2</v>
          </cell>
          <cell r="P86">
            <v>1.2</v>
          </cell>
          <cell r="Q86">
            <v>2.4</v>
          </cell>
          <cell r="R86">
            <v>1.7999999999999998</v>
          </cell>
          <cell r="S86">
            <v>2.4</v>
          </cell>
          <cell r="T86">
            <v>1.7999999999999998</v>
          </cell>
          <cell r="U86">
            <v>2.4</v>
          </cell>
          <cell r="V86">
            <v>1.7999999999999998</v>
          </cell>
          <cell r="W86">
            <v>2.4</v>
          </cell>
          <cell r="X86">
            <v>1.7999999999999998</v>
          </cell>
          <cell r="Y86">
            <v>2.4</v>
          </cell>
          <cell r="Z86">
            <v>1.7999999999999998</v>
          </cell>
          <cell r="AA86">
            <v>1.2</v>
          </cell>
          <cell r="AB86">
            <v>0.6</v>
          </cell>
          <cell r="AC86">
            <v>0.6</v>
          </cell>
          <cell r="AD86">
            <v>1.7999999999999998</v>
          </cell>
          <cell r="AE86">
            <v>1.2</v>
          </cell>
          <cell r="AF86">
            <v>1.7999999999999998</v>
          </cell>
          <cell r="AG86">
            <v>1.2</v>
          </cell>
          <cell r="AH86">
            <v>1.7999999999999998</v>
          </cell>
          <cell r="AI86">
            <v>1.2</v>
          </cell>
          <cell r="AJ86">
            <v>2.4</v>
          </cell>
          <cell r="AK86">
            <v>1.7999999999999998</v>
          </cell>
        </row>
        <row r="87">
          <cell r="D87">
            <v>1.2</v>
          </cell>
          <cell r="E87">
            <v>0.89999999999999991</v>
          </cell>
          <cell r="F87">
            <v>1.2</v>
          </cell>
          <cell r="G87">
            <v>0.89999999999999991</v>
          </cell>
          <cell r="H87">
            <v>1</v>
          </cell>
          <cell r="I87">
            <v>1</v>
          </cell>
          <cell r="J87">
            <v>1.7999999999999998</v>
          </cell>
          <cell r="K87">
            <v>0.6</v>
          </cell>
          <cell r="L87">
            <v>1.2</v>
          </cell>
          <cell r="M87">
            <v>0.89999999999999991</v>
          </cell>
          <cell r="N87">
            <v>3</v>
          </cell>
          <cell r="O87">
            <v>1.7999999999999998</v>
          </cell>
          <cell r="P87">
            <v>1.2</v>
          </cell>
          <cell r="Q87">
            <v>6</v>
          </cell>
          <cell r="R87">
            <v>2.4</v>
          </cell>
          <cell r="S87">
            <v>6.6</v>
          </cell>
          <cell r="T87">
            <v>3</v>
          </cell>
          <cell r="U87">
            <v>6.6</v>
          </cell>
          <cell r="V87">
            <v>3</v>
          </cell>
          <cell r="W87">
            <v>1.7999999999999998</v>
          </cell>
          <cell r="X87">
            <v>2</v>
          </cell>
          <cell r="Y87">
            <v>3</v>
          </cell>
          <cell r="Z87">
            <v>2.4</v>
          </cell>
          <cell r="AA87">
            <v>1.2</v>
          </cell>
          <cell r="AB87">
            <v>1.7999999999999998</v>
          </cell>
          <cell r="AC87">
            <v>1.2</v>
          </cell>
          <cell r="AD87">
            <v>3</v>
          </cell>
          <cell r="AE87">
            <v>2.4</v>
          </cell>
          <cell r="AF87">
            <v>1.2</v>
          </cell>
          <cell r="AG87">
            <v>0.6</v>
          </cell>
          <cell r="AH87">
            <v>2.4</v>
          </cell>
          <cell r="AI87">
            <v>1.7999999999999998</v>
          </cell>
          <cell r="AJ87">
            <v>3</v>
          </cell>
          <cell r="AK87">
            <v>1.7999999999999998</v>
          </cell>
        </row>
        <row r="88">
          <cell r="D88">
            <v>1.2</v>
          </cell>
          <cell r="E88">
            <v>0.6</v>
          </cell>
          <cell r="F88">
            <v>1.2</v>
          </cell>
          <cell r="G88">
            <v>0.6</v>
          </cell>
          <cell r="H88">
            <v>1</v>
          </cell>
          <cell r="I88">
            <v>1</v>
          </cell>
          <cell r="J88">
            <v>1.2</v>
          </cell>
          <cell r="K88">
            <v>0.6</v>
          </cell>
          <cell r="L88">
            <v>1.2</v>
          </cell>
          <cell r="M88">
            <v>0.6</v>
          </cell>
          <cell r="N88">
            <v>1.7999999999999998</v>
          </cell>
          <cell r="O88">
            <v>1.2</v>
          </cell>
          <cell r="P88">
            <v>1.7999999999999998</v>
          </cell>
          <cell r="Q88">
            <v>2.4</v>
          </cell>
          <cell r="R88">
            <v>1.2</v>
          </cell>
          <cell r="S88">
            <v>2.4</v>
          </cell>
          <cell r="T88">
            <v>1.2</v>
          </cell>
          <cell r="U88">
            <v>2.4</v>
          </cell>
          <cell r="V88">
            <v>1.2</v>
          </cell>
          <cell r="W88">
            <v>2.4</v>
          </cell>
          <cell r="X88">
            <v>2</v>
          </cell>
          <cell r="Y88">
            <v>2.4</v>
          </cell>
          <cell r="Z88">
            <v>1.2</v>
          </cell>
          <cell r="AA88">
            <v>1.7999999999999998</v>
          </cell>
          <cell r="AB88">
            <v>1.2</v>
          </cell>
          <cell r="AC88">
            <v>0.6</v>
          </cell>
          <cell r="AD88">
            <v>2.4</v>
          </cell>
          <cell r="AE88">
            <v>1.7999999999999998</v>
          </cell>
          <cell r="AF88">
            <v>1.7999999999999998</v>
          </cell>
          <cell r="AG88">
            <v>1.2</v>
          </cell>
          <cell r="AH88">
            <v>2.4</v>
          </cell>
          <cell r="AI88">
            <v>1.7999999999999998</v>
          </cell>
          <cell r="AJ88">
            <v>2.4</v>
          </cell>
          <cell r="AK88">
            <v>1.7999999999999998</v>
          </cell>
        </row>
        <row r="89">
          <cell r="D89">
            <v>1.2</v>
          </cell>
          <cell r="E89">
            <v>0.6</v>
          </cell>
          <cell r="F89">
            <v>1.2</v>
          </cell>
          <cell r="G89">
            <v>0.6</v>
          </cell>
          <cell r="H89">
            <v>1</v>
          </cell>
          <cell r="I89">
            <v>1</v>
          </cell>
          <cell r="J89">
            <v>1.7999999999999998</v>
          </cell>
          <cell r="K89">
            <v>1.2</v>
          </cell>
          <cell r="L89">
            <v>1.7999999999999998</v>
          </cell>
          <cell r="M89">
            <v>1.2</v>
          </cell>
          <cell r="N89">
            <v>2.4</v>
          </cell>
          <cell r="O89">
            <v>1.2</v>
          </cell>
          <cell r="P89">
            <v>1.2</v>
          </cell>
          <cell r="Q89">
            <v>5.3999999999999995</v>
          </cell>
          <cell r="R89">
            <v>2.4</v>
          </cell>
          <cell r="S89">
            <v>3</v>
          </cell>
          <cell r="T89">
            <v>2.6999999999999997</v>
          </cell>
          <cell r="U89">
            <v>3</v>
          </cell>
          <cell r="V89">
            <v>2.6999999999999997</v>
          </cell>
          <cell r="W89">
            <v>2.4</v>
          </cell>
          <cell r="X89">
            <v>2</v>
          </cell>
          <cell r="Y89">
            <v>2.4</v>
          </cell>
          <cell r="Z89">
            <v>1.2</v>
          </cell>
          <cell r="AA89">
            <v>3</v>
          </cell>
          <cell r="AB89">
            <v>1.7999999999999998</v>
          </cell>
          <cell r="AC89">
            <v>1.2</v>
          </cell>
          <cell r="AD89">
            <v>1.2</v>
          </cell>
          <cell r="AE89">
            <v>0.6</v>
          </cell>
          <cell r="AF89">
            <v>1.2</v>
          </cell>
          <cell r="AG89">
            <v>0.6</v>
          </cell>
          <cell r="AH89">
            <v>1.7999999999999998</v>
          </cell>
          <cell r="AI89">
            <v>0.89999999999999991</v>
          </cell>
          <cell r="AJ89">
            <v>6</v>
          </cell>
          <cell r="AK89">
            <v>2.6999999999999997</v>
          </cell>
        </row>
        <row r="90">
          <cell r="D90">
            <v>1.2</v>
          </cell>
          <cell r="E90">
            <v>0.6</v>
          </cell>
          <cell r="F90">
            <v>1.2</v>
          </cell>
          <cell r="G90">
            <v>0.6</v>
          </cell>
          <cell r="H90">
            <v>1</v>
          </cell>
          <cell r="I90">
            <v>1</v>
          </cell>
          <cell r="J90">
            <v>0</v>
          </cell>
          <cell r="K90">
            <v>0</v>
          </cell>
          <cell r="L90">
            <v>1.2</v>
          </cell>
          <cell r="M90">
            <v>0.6</v>
          </cell>
          <cell r="N90">
            <v>1.2</v>
          </cell>
          <cell r="O90">
            <v>0.89999999999999991</v>
          </cell>
          <cell r="P90">
            <v>0</v>
          </cell>
          <cell r="Q90">
            <v>1.5</v>
          </cell>
          <cell r="R90">
            <v>0.89999999999999991</v>
          </cell>
          <cell r="S90">
            <v>1.5</v>
          </cell>
          <cell r="T90">
            <v>0.89999999999999991</v>
          </cell>
          <cell r="U90">
            <v>1.2</v>
          </cell>
          <cell r="V90">
            <v>0.89999999999999991</v>
          </cell>
          <cell r="W90">
            <v>0</v>
          </cell>
          <cell r="X90">
            <v>0</v>
          </cell>
          <cell r="Y90">
            <v>1.5</v>
          </cell>
          <cell r="Z90">
            <v>0.89999999999999991</v>
          </cell>
          <cell r="AA90">
            <v>0</v>
          </cell>
          <cell r="AB90">
            <v>0</v>
          </cell>
          <cell r="AC90">
            <v>0</v>
          </cell>
          <cell r="AD90">
            <v>1.5</v>
          </cell>
          <cell r="AE90">
            <v>0.89999999999999991</v>
          </cell>
          <cell r="AF90">
            <v>1.2</v>
          </cell>
          <cell r="AG90">
            <v>0.89999999999999991</v>
          </cell>
          <cell r="AH90">
            <v>1.2</v>
          </cell>
          <cell r="AI90">
            <v>0.89999999999999991</v>
          </cell>
          <cell r="AJ90">
            <v>0</v>
          </cell>
          <cell r="AK90">
            <v>0</v>
          </cell>
        </row>
        <row r="91">
          <cell r="D91">
            <v>1.2</v>
          </cell>
          <cell r="E91">
            <v>0.6</v>
          </cell>
          <cell r="F91">
            <v>1.2</v>
          </cell>
          <cell r="G91">
            <v>0.6</v>
          </cell>
          <cell r="H91">
            <v>1</v>
          </cell>
          <cell r="I91">
            <v>1</v>
          </cell>
          <cell r="J91">
            <v>1.2</v>
          </cell>
          <cell r="K91">
            <v>0.6</v>
          </cell>
          <cell r="L91">
            <v>1.2</v>
          </cell>
          <cell r="M91">
            <v>0.6</v>
          </cell>
          <cell r="N91">
            <v>1.7999999999999998</v>
          </cell>
          <cell r="O91">
            <v>1.2</v>
          </cell>
          <cell r="P91">
            <v>1.7999999999999998</v>
          </cell>
          <cell r="Q91">
            <v>3.5999999999999996</v>
          </cell>
          <cell r="R91">
            <v>1.7999999999999998</v>
          </cell>
          <cell r="S91">
            <v>3.5999999999999996</v>
          </cell>
          <cell r="T91">
            <v>1.7999999999999998</v>
          </cell>
          <cell r="U91">
            <v>3.5999999999999996</v>
          </cell>
          <cell r="V91">
            <v>1.7999999999999998</v>
          </cell>
          <cell r="W91">
            <v>2.4</v>
          </cell>
          <cell r="X91">
            <v>2</v>
          </cell>
          <cell r="Y91">
            <v>3.5999999999999996</v>
          </cell>
          <cell r="Z91">
            <v>1.7999999999999998</v>
          </cell>
          <cell r="AA91">
            <v>1.7999999999999998</v>
          </cell>
          <cell r="AB91">
            <v>1.2</v>
          </cell>
          <cell r="AC91">
            <v>0.6</v>
          </cell>
          <cell r="AD91">
            <v>2.4</v>
          </cell>
          <cell r="AE91">
            <v>1.7999999999999998</v>
          </cell>
          <cell r="AF91">
            <v>1.7999999999999998</v>
          </cell>
          <cell r="AG91">
            <v>1.2</v>
          </cell>
          <cell r="AH91">
            <v>2.4</v>
          </cell>
          <cell r="AI91">
            <v>1.7999999999999998</v>
          </cell>
          <cell r="AJ91">
            <v>3.5999999999999996</v>
          </cell>
          <cell r="AK91">
            <v>2.4</v>
          </cell>
        </row>
        <row r="92">
          <cell r="D92">
            <v>1.2</v>
          </cell>
          <cell r="E92">
            <v>0.6</v>
          </cell>
          <cell r="F92">
            <v>1.2</v>
          </cell>
          <cell r="G92">
            <v>0.6</v>
          </cell>
          <cell r="H92">
            <v>1</v>
          </cell>
          <cell r="I92">
            <v>1</v>
          </cell>
          <cell r="J92">
            <v>1.2</v>
          </cell>
          <cell r="K92">
            <v>0.6</v>
          </cell>
          <cell r="L92">
            <v>1.2</v>
          </cell>
          <cell r="M92">
            <v>0.6</v>
          </cell>
          <cell r="N92">
            <v>1.7999999999999998</v>
          </cell>
          <cell r="O92">
            <v>1.2</v>
          </cell>
          <cell r="P92">
            <v>1.7999999999999998</v>
          </cell>
          <cell r="Q92">
            <v>3.5999999999999996</v>
          </cell>
          <cell r="R92">
            <v>2.4</v>
          </cell>
          <cell r="S92">
            <v>3.5999999999999996</v>
          </cell>
          <cell r="T92">
            <v>2.4</v>
          </cell>
          <cell r="U92">
            <v>3.5999999999999996</v>
          </cell>
          <cell r="V92">
            <v>2.4</v>
          </cell>
          <cell r="W92">
            <v>2.4</v>
          </cell>
          <cell r="X92">
            <v>2</v>
          </cell>
          <cell r="Y92">
            <v>3.5999999999999996</v>
          </cell>
          <cell r="Z92">
            <v>2.4</v>
          </cell>
          <cell r="AA92">
            <v>1.7999999999999998</v>
          </cell>
          <cell r="AB92">
            <v>1.2</v>
          </cell>
          <cell r="AC92">
            <v>0.6</v>
          </cell>
          <cell r="AD92">
            <v>2.4</v>
          </cell>
          <cell r="AE92">
            <v>1.7999999999999998</v>
          </cell>
          <cell r="AF92">
            <v>1.7999999999999998</v>
          </cell>
          <cell r="AG92">
            <v>1.2</v>
          </cell>
          <cell r="AH92">
            <v>2.4</v>
          </cell>
          <cell r="AI92">
            <v>1.7999999999999998</v>
          </cell>
          <cell r="AJ92">
            <v>3.5999999999999996</v>
          </cell>
          <cell r="AK92">
            <v>2.4</v>
          </cell>
        </row>
        <row r="93">
          <cell r="D93">
            <v>1.2</v>
          </cell>
          <cell r="E93">
            <v>0.6</v>
          </cell>
          <cell r="F93">
            <v>1.2</v>
          </cell>
          <cell r="G93">
            <v>0.6</v>
          </cell>
          <cell r="H93">
            <v>1</v>
          </cell>
          <cell r="I93">
            <v>1</v>
          </cell>
          <cell r="J93">
            <v>1.7999999999999998</v>
          </cell>
          <cell r="K93">
            <v>0.6</v>
          </cell>
          <cell r="L93">
            <v>1.2</v>
          </cell>
          <cell r="M93">
            <v>0.6</v>
          </cell>
          <cell r="N93">
            <v>1.7999999999999998</v>
          </cell>
          <cell r="O93">
            <v>1.2</v>
          </cell>
          <cell r="P93">
            <v>1.7999999999999998</v>
          </cell>
          <cell r="Q93">
            <v>3.5999999999999996</v>
          </cell>
          <cell r="R93">
            <v>2.4</v>
          </cell>
          <cell r="S93">
            <v>3.5999999999999996</v>
          </cell>
          <cell r="T93">
            <v>2.4</v>
          </cell>
          <cell r="U93">
            <v>4.8</v>
          </cell>
          <cell r="V93">
            <v>2.4</v>
          </cell>
          <cell r="W93">
            <v>3.5999999999999996</v>
          </cell>
          <cell r="X93">
            <v>2.4</v>
          </cell>
          <cell r="Y93">
            <v>3.5999999999999996</v>
          </cell>
          <cell r="Z93">
            <v>2.4</v>
          </cell>
          <cell r="AA93">
            <v>1.2</v>
          </cell>
          <cell r="AB93">
            <v>1.7999999999999998</v>
          </cell>
          <cell r="AC93">
            <v>0.6</v>
          </cell>
          <cell r="AD93">
            <v>1.7999999999999998</v>
          </cell>
          <cell r="AE93">
            <v>1.2</v>
          </cell>
          <cell r="AF93">
            <v>1.7999999999999998</v>
          </cell>
          <cell r="AG93">
            <v>1.2</v>
          </cell>
          <cell r="AH93">
            <v>1.7999999999999998</v>
          </cell>
          <cell r="AI93">
            <v>1.2</v>
          </cell>
          <cell r="AJ93">
            <v>3.5999999999999996</v>
          </cell>
          <cell r="AK93">
            <v>2.4</v>
          </cell>
        </row>
        <row r="94">
          <cell r="D94">
            <v>1.2</v>
          </cell>
          <cell r="E94">
            <v>0.6</v>
          </cell>
          <cell r="F94">
            <v>1.2</v>
          </cell>
          <cell r="G94">
            <v>0.6</v>
          </cell>
          <cell r="H94">
            <v>1</v>
          </cell>
          <cell r="I94">
            <v>1</v>
          </cell>
          <cell r="J94">
            <v>1.7999999999999998</v>
          </cell>
          <cell r="K94">
            <v>1.2</v>
          </cell>
          <cell r="L94">
            <v>1.7999999999999998</v>
          </cell>
          <cell r="M94">
            <v>1.2</v>
          </cell>
          <cell r="N94">
            <v>2.4</v>
          </cell>
          <cell r="O94">
            <v>1.2</v>
          </cell>
          <cell r="P94">
            <v>1.2</v>
          </cell>
          <cell r="Q94">
            <v>5.3999999999999995</v>
          </cell>
          <cell r="R94">
            <v>2.4</v>
          </cell>
          <cell r="S94">
            <v>3</v>
          </cell>
          <cell r="T94">
            <v>2.6999999999999997</v>
          </cell>
          <cell r="U94">
            <v>2</v>
          </cell>
          <cell r="V94">
            <v>2</v>
          </cell>
          <cell r="W94">
            <v>2.4</v>
          </cell>
          <cell r="X94">
            <v>2</v>
          </cell>
          <cell r="Y94">
            <v>2.4</v>
          </cell>
          <cell r="Z94">
            <v>1.2</v>
          </cell>
          <cell r="AA94">
            <v>3</v>
          </cell>
          <cell r="AB94">
            <v>1.7999999999999998</v>
          </cell>
          <cell r="AC94">
            <v>1.2</v>
          </cell>
          <cell r="AD94">
            <v>1.2</v>
          </cell>
          <cell r="AE94">
            <v>0.6</v>
          </cell>
          <cell r="AF94">
            <v>1.2</v>
          </cell>
          <cell r="AG94">
            <v>0.6</v>
          </cell>
          <cell r="AH94">
            <v>1.7999999999999998</v>
          </cell>
          <cell r="AI94">
            <v>0.89999999999999991</v>
          </cell>
          <cell r="AJ94">
            <v>5</v>
          </cell>
          <cell r="AK94">
            <v>2.6999999999999997</v>
          </cell>
        </row>
        <row r="95">
          <cell r="D95">
            <v>1.2</v>
          </cell>
          <cell r="E95">
            <v>0.6</v>
          </cell>
          <cell r="F95">
            <v>1.2</v>
          </cell>
          <cell r="G95">
            <v>0.6</v>
          </cell>
          <cell r="H95">
            <v>1</v>
          </cell>
          <cell r="I95">
            <v>1</v>
          </cell>
          <cell r="J95">
            <v>0</v>
          </cell>
          <cell r="K95">
            <v>0</v>
          </cell>
          <cell r="L95">
            <v>1.2</v>
          </cell>
          <cell r="M95">
            <v>0.6</v>
          </cell>
          <cell r="N95">
            <v>1.2</v>
          </cell>
          <cell r="O95">
            <v>0.89999999999999991</v>
          </cell>
          <cell r="P95">
            <v>0</v>
          </cell>
          <cell r="Q95">
            <v>1.5</v>
          </cell>
          <cell r="R95">
            <v>0.89999999999999991</v>
          </cell>
          <cell r="S95">
            <v>1.5</v>
          </cell>
          <cell r="T95">
            <v>0.89999999999999991</v>
          </cell>
          <cell r="U95">
            <v>1.2</v>
          </cell>
          <cell r="V95">
            <v>0.89999999999999991</v>
          </cell>
          <cell r="W95">
            <v>0</v>
          </cell>
          <cell r="X95">
            <v>0</v>
          </cell>
          <cell r="Y95">
            <v>1.5</v>
          </cell>
          <cell r="Z95">
            <v>0.89999999999999991</v>
          </cell>
          <cell r="AA95">
            <v>0</v>
          </cell>
          <cell r="AB95">
            <v>0</v>
          </cell>
          <cell r="AC95">
            <v>0</v>
          </cell>
          <cell r="AD95">
            <v>1.5</v>
          </cell>
          <cell r="AE95">
            <v>0.89999999999999991</v>
          </cell>
          <cell r="AF95">
            <v>1.2</v>
          </cell>
          <cell r="AG95">
            <v>0.89999999999999991</v>
          </cell>
          <cell r="AH95">
            <v>1.2</v>
          </cell>
          <cell r="AI95">
            <v>0.89999999999999991</v>
          </cell>
          <cell r="AJ95">
            <v>0</v>
          </cell>
          <cell r="AK95">
            <v>0</v>
          </cell>
        </row>
        <row r="96">
          <cell r="D96">
            <v>0.6</v>
          </cell>
          <cell r="E96">
            <v>0.6</v>
          </cell>
          <cell r="F96">
            <v>0.6</v>
          </cell>
          <cell r="G96">
            <v>0.6</v>
          </cell>
          <cell r="H96">
            <v>1</v>
          </cell>
          <cell r="I96">
            <v>1</v>
          </cell>
          <cell r="J96">
            <v>0.6</v>
          </cell>
          <cell r="K96">
            <v>0.6</v>
          </cell>
          <cell r="L96">
            <v>1.2</v>
          </cell>
          <cell r="M96">
            <v>0.6</v>
          </cell>
          <cell r="N96">
            <v>1.7999999999999998</v>
          </cell>
          <cell r="O96">
            <v>1.2</v>
          </cell>
          <cell r="P96">
            <v>1.2</v>
          </cell>
          <cell r="Q96">
            <v>2.4</v>
          </cell>
          <cell r="R96">
            <v>1.7999999999999998</v>
          </cell>
          <cell r="S96">
            <v>2.4</v>
          </cell>
          <cell r="T96">
            <v>1.7999999999999998</v>
          </cell>
          <cell r="U96">
            <v>2.4</v>
          </cell>
          <cell r="V96">
            <v>1.7999999999999998</v>
          </cell>
          <cell r="W96">
            <v>2.4</v>
          </cell>
          <cell r="X96">
            <v>1.7999999999999998</v>
          </cell>
          <cell r="Y96">
            <v>2.4</v>
          </cell>
          <cell r="Z96">
            <v>1.7999999999999998</v>
          </cell>
          <cell r="AA96">
            <v>1.2</v>
          </cell>
          <cell r="AB96">
            <v>0.6</v>
          </cell>
          <cell r="AC96">
            <v>0.6</v>
          </cell>
          <cell r="AD96">
            <v>1.7999999999999998</v>
          </cell>
          <cell r="AE96">
            <v>1.2</v>
          </cell>
          <cell r="AF96">
            <v>1.7999999999999998</v>
          </cell>
          <cell r="AG96">
            <v>1.2</v>
          </cell>
          <cell r="AH96">
            <v>1.7999999999999998</v>
          </cell>
          <cell r="AI96">
            <v>1.2</v>
          </cell>
          <cell r="AJ96">
            <v>2.4</v>
          </cell>
          <cell r="AK96">
            <v>1.7999999999999998</v>
          </cell>
        </row>
        <row r="97">
          <cell r="D97">
            <v>1.2</v>
          </cell>
          <cell r="E97">
            <v>0.89999999999999991</v>
          </cell>
          <cell r="F97">
            <v>1.2</v>
          </cell>
          <cell r="G97">
            <v>0.89999999999999991</v>
          </cell>
          <cell r="H97">
            <v>1</v>
          </cell>
          <cell r="I97">
            <v>1</v>
          </cell>
          <cell r="J97">
            <v>1.2</v>
          </cell>
          <cell r="K97">
            <v>0.89999999999999991</v>
          </cell>
          <cell r="L97">
            <v>1.2</v>
          </cell>
          <cell r="M97">
            <v>0.89999999999999991</v>
          </cell>
          <cell r="N97">
            <v>3</v>
          </cell>
          <cell r="O97">
            <v>2.4</v>
          </cell>
          <cell r="P97">
            <v>1.7999999999999998</v>
          </cell>
          <cell r="Q97">
            <v>4.8</v>
          </cell>
          <cell r="R97">
            <v>2.4</v>
          </cell>
          <cell r="S97">
            <v>5.3999999999999995</v>
          </cell>
          <cell r="T97">
            <v>2.4</v>
          </cell>
          <cell r="U97">
            <v>5.3999999999999995</v>
          </cell>
          <cell r="V97">
            <v>2.4</v>
          </cell>
          <cell r="W97">
            <v>1.7999999999999998</v>
          </cell>
          <cell r="X97">
            <v>2</v>
          </cell>
          <cell r="Y97">
            <v>3</v>
          </cell>
          <cell r="Z97">
            <v>2.4</v>
          </cell>
          <cell r="AA97">
            <v>1.7999999999999998</v>
          </cell>
          <cell r="AB97">
            <v>3</v>
          </cell>
          <cell r="AC97">
            <v>2.4</v>
          </cell>
          <cell r="AD97">
            <v>3</v>
          </cell>
          <cell r="AE97">
            <v>2.4</v>
          </cell>
          <cell r="AF97">
            <v>1.2</v>
          </cell>
          <cell r="AG97">
            <v>0.89999999999999991</v>
          </cell>
          <cell r="AH97">
            <v>1.2</v>
          </cell>
          <cell r="AI97">
            <v>0.89999999999999991</v>
          </cell>
          <cell r="AJ97">
            <v>3</v>
          </cell>
          <cell r="AK97">
            <v>1.7999999999999998</v>
          </cell>
        </row>
        <row r="98">
          <cell r="D98">
            <v>0.6</v>
          </cell>
          <cell r="E98">
            <v>0.6</v>
          </cell>
          <cell r="F98">
            <v>0.6</v>
          </cell>
          <cell r="G98">
            <v>0.6</v>
          </cell>
          <cell r="H98">
            <v>1</v>
          </cell>
          <cell r="I98">
            <v>1</v>
          </cell>
          <cell r="J98">
            <v>0.6</v>
          </cell>
          <cell r="K98">
            <v>0.6</v>
          </cell>
          <cell r="L98">
            <v>1.2</v>
          </cell>
          <cell r="M98">
            <v>0.6</v>
          </cell>
          <cell r="N98">
            <v>1.7999999999999998</v>
          </cell>
          <cell r="O98">
            <v>1.2</v>
          </cell>
          <cell r="P98">
            <v>1.2</v>
          </cell>
          <cell r="Q98">
            <v>2.4</v>
          </cell>
          <cell r="R98">
            <v>1.7999999999999998</v>
          </cell>
          <cell r="S98">
            <v>2.4</v>
          </cell>
          <cell r="T98">
            <v>1.7999999999999998</v>
          </cell>
          <cell r="U98">
            <v>2.4</v>
          </cell>
          <cell r="V98">
            <v>1.7999999999999998</v>
          </cell>
          <cell r="W98">
            <v>2.4</v>
          </cell>
          <cell r="X98">
            <v>1.7999999999999998</v>
          </cell>
          <cell r="Y98">
            <v>2.4</v>
          </cell>
          <cell r="Z98">
            <v>1.7999999999999998</v>
          </cell>
          <cell r="AA98">
            <v>1.2</v>
          </cell>
          <cell r="AB98">
            <v>0.6</v>
          </cell>
          <cell r="AC98">
            <v>0.6</v>
          </cell>
          <cell r="AD98">
            <v>1.7999999999999998</v>
          </cell>
          <cell r="AE98">
            <v>1.2</v>
          </cell>
          <cell r="AF98">
            <v>1.7999999999999998</v>
          </cell>
          <cell r="AG98">
            <v>1.2</v>
          </cell>
          <cell r="AH98">
            <v>1.7999999999999998</v>
          </cell>
          <cell r="AI98">
            <v>1.2</v>
          </cell>
          <cell r="AJ98">
            <v>2.4</v>
          </cell>
          <cell r="AK98">
            <v>1.7999999999999998</v>
          </cell>
        </row>
        <row r="99">
          <cell r="D99">
            <v>1.2</v>
          </cell>
          <cell r="E99">
            <v>0.6</v>
          </cell>
          <cell r="F99">
            <v>1.2</v>
          </cell>
          <cell r="G99">
            <v>0.6</v>
          </cell>
          <cell r="H99">
            <v>1</v>
          </cell>
          <cell r="I99">
            <v>1</v>
          </cell>
          <cell r="J99">
            <v>1.7999999999999998</v>
          </cell>
          <cell r="K99">
            <v>1.2</v>
          </cell>
          <cell r="L99">
            <v>1.7999999999999998</v>
          </cell>
          <cell r="M99">
            <v>1.2</v>
          </cell>
          <cell r="N99">
            <v>2.4</v>
          </cell>
          <cell r="O99">
            <v>1.2</v>
          </cell>
          <cell r="P99">
            <v>1.2</v>
          </cell>
          <cell r="Q99">
            <v>5.3999999999999995</v>
          </cell>
          <cell r="R99">
            <v>2.4</v>
          </cell>
          <cell r="S99">
            <v>6</v>
          </cell>
          <cell r="T99">
            <v>2.6999999999999997</v>
          </cell>
          <cell r="U99">
            <v>6</v>
          </cell>
          <cell r="V99">
            <v>2.6999999999999997</v>
          </cell>
          <cell r="W99">
            <v>2.4</v>
          </cell>
          <cell r="X99">
            <v>2</v>
          </cell>
          <cell r="Y99">
            <v>2.4</v>
          </cell>
          <cell r="Z99">
            <v>1.2</v>
          </cell>
          <cell r="AA99">
            <v>3</v>
          </cell>
          <cell r="AB99">
            <v>1.7999999999999998</v>
          </cell>
          <cell r="AC99">
            <v>1.2</v>
          </cell>
          <cell r="AD99">
            <v>1.2</v>
          </cell>
          <cell r="AE99">
            <v>0.6</v>
          </cell>
          <cell r="AF99">
            <v>1.2</v>
          </cell>
          <cell r="AG99">
            <v>0.6</v>
          </cell>
          <cell r="AH99">
            <v>1.7999999999999998</v>
          </cell>
          <cell r="AI99">
            <v>0.89999999999999991</v>
          </cell>
          <cell r="AJ99">
            <v>4</v>
          </cell>
          <cell r="AK99">
            <v>2.6999999999999997</v>
          </cell>
        </row>
        <row r="100">
          <cell r="D100">
            <v>1.2</v>
          </cell>
          <cell r="E100">
            <v>0.6</v>
          </cell>
          <cell r="F100">
            <v>1.2</v>
          </cell>
          <cell r="G100">
            <v>0.6</v>
          </cell>
          <cell r="H100">
            <v>1</v>
          </cell>
          <cell r="I100">
            <v>1</v>
          </cell>
          <cell r="J100">
            <v>0</v>
          </cell>
          <cell r="K100">
            <v>0</v>
          </cell>
          <cell r="L100">
            <v>1.2</v>
          </cell>
          <cell r="M100">
            <v>0.6</v>
          </cell>
          <cell r="N100">
            <v>1.2</v>
          </cell>
          <cell r="O100">
            <v>0.89999999999999991</v>
          </cell>
          <cell r="P100">
            <v>0</v>
          </cell>
          <cell r="Q100">
            <v>1.5</v>
          </cell>
          <cell r="R100">
            <v>0.89999999999999991</v>
          </cell>
          <cell r="S100">
            <v>1.5</v>
          </cell>
          <cell r="T100">
            <v>0.89999999999999991</v>
          </cell>
          <cell r="U100">
            <v>1.2</v>
          </cell>
          <cell r="V100">
            <v>0.89999999999999991</v>
          </cell>
          <cell r="W100">
            <v>0</v>
          </cell>
          <cell r="X100">
            <v>0</v>
          </cell>
          <cell r="Y100">
            <v>1.5</v>
          </cell>
          <cell r="Z100">
            <v>0.89999999999999991</v>
          </cell>
          <cell r="AA100">
            <v>0</v>
          </cell>
          <cell r="AB100">
            <v>0</v>
          </cell>
          <cell r="AC100">
            <v>0</v>
          </cell>
          <cell r="AD100">
            <v>1.5</v>
          </cell>
          <cell r="AE100">
            <v>0.89999999999999991</v>
          </cell>
          <cell r="AF100">
            <v>1.2</v>
          </cell>
          <cell r="AG100">
            <v>0.89999999999999991</v>
          </cell>
          <cell r="AH100">
            <v>1.2</v>
          </cell>
          <cell r="AI100">
            <v>0.89999999999999991</v>
          </cell>
          <cell r="AJ100">
            <v>0</v>
          </cell>
          <cell r="AK100">
            <v>0</v>
          </cell>
        </row>
        <row r="101">
          <cell r="D101">
            <v>1.2</v>
          </cell>
          <cell r="E101">
            <v>0.6</v>
          </cell>
          <cell r="F101">
            <v>1.2</v>
          </cell>
          <cell r="G101">
            <v>0.6</v>
          </cell>
          <cell r="H101">
            <v>1</v>
          </cell>
          <cell r="I101">
            <v>1</v>
          </cell>
          <cell r="J101">
            <v>0</v>
          </cell>
          <cell r="K101">
            <v>0</v>
          </cell>
          <cell r="L101">
            <v>1.2</v>
          </cell>
          <cell r="M101">
            <v>0.6</v>
          </cell>
          <cell r="N101">
            <v>1.2</v>
          </cell>
          <cell r="O101">
            <v>0.89999999999999991</v>
          </cell>
          <cell r="P101">
            <v>0</v>
          </cell>
          <cell r="Q101">
            <v>1.5</v>
          </cell>
          <cell r="R101">
            <v>0.89999999999999991</v>
          </cell>
          <cell r="S101">
            <v>1.5</v>
          </cell>
          <cell r="T101">
            <v>0.89999999999999991</v>
          </cell>
          <cell r="U101">
            <v>1.2</v>
          </cell>
          <cell r="V101">
            <v>0.89999999999999991</v>
          </cell>
          <cell r="W101">
            <v>0</v>
          </cell>
          <cell r="X101">
            <v>0</v>
          </cell>
          <cell r="Y101">
            <v>1.5</v>
          </cell>
          <cell r="Z101">
            <v>0.89999999999999991</v>
          </cell>
          <cell r="AA101">
            <v>0</v>
          </cell>
          <cell r="AB101">
            <v>0</v>
          </cell>
          <cell r="AC101">
            <v>0</v>
          </cell>
          <cell r="AD101">
            <v>1.5</v>
          </cell>
          <cell r="AE101">
            <v>0.89999999999999991</v>
          </cell>
          <cell r="AF101">
            <v>1.2</v>
          </cell>
          <cell r="AG101">
            <v>0.89999999999999991</v>
          </cell>
          <cell r="AH101">
            <v>1.2</v>
          </cell>
          <cell r="AI101">
            <v>0.89999999999999991</v>
          </cell>
          <cell r="AJ101">
            <v>0</v>
          </cell>
          <cell r="AK101">
            <v>0</v>
          </cell>
        </row>
        <row r="102">
          <cell r="D102">
            <v>1.2</v>
          </cell>
          <cell r="E102">
            <v>0.6</v>
          </cell>
          <cell r="F102">
            <v>1.2</v>
          </cell>
          <cell r="G102">
            <v>0.6</v>
          </cell>
          <cell r="H102">
            <v>1</v>
          </cell>
          <cell r="I102">
            <v>1</v>
          </cell>
          <cell r="J102">
            <v>1.2</v>
          </cell>
          <cell r="K102">
            <v>0.6</v>
          </cell>
          <cell r="L102">
            <v>1.2</v>
          </cell>
          <cell r="M102">
            <v>0.89999999999999991</v>
          </cell>
          <cell r="N102">
            <v>1.2</v>
          </cell>
          <cell r="O102">
            <v>0.89999999999999991</v>
          </cell>
          <cell r="P102">
            <v>1.2</v>
          </cell>
          <cell r="Q102">
            <v>1.2</v>
          </cell>
          <cell r="R102">
            <v>1.2</v>
          </cell>
          <cell r="S102">
            <v>1.7999999999999998</v>
          </cell>
          <cell r="T102">
            <v>0.89999999999999991</v>
          </cell>
          <cell r="U102">
            <v>1.7999999999999998</v>
          </cell>
          <cell r="V102">
            <v>0.89999999999999991</v>
          </cell>
          <cell r="W102">
            <v>0.89999999999999991</v>
          </cell>
          <cell r="X102">
            <v>0.6</v>
          </cell>
          <cell r="Y102">
            <v>1.2</v>
          </cell>
          <cell r="Z102">
            <v>0.89999999999999991</v>
          </cell>
          <cell r="AA102">
            <v>0.89999999999999991</v>
          </cell>
          <cell r="AB102">
            <v>1.2</v>
          </cell>
          <cell r="AC102">
            <v>1.2</v>
          </cell>
          <cell r="AD102">
            <v>1.2</v>
          </cell>
          <cell r="AE102">
            <v>0.89999999999999991</v>
          </cell>
          <cell r="AF102">
            <v>1.2</v>
          </cell>
          <cell r="AG102">
            <v>0.6</v>
          </cell>
          <cell r="AH102">
            <v>1.2</v>
          </cell>
          <cell r="AI102">
            <v>0.6</v>
          </cell>
          <cell r="AJ102">
            <v>1.7999999999999998</v>
          </cell>
          <cell r="AK102">
            <v>1.2</v>
          </cell>
        </row>
        <row r="103">
          <cell r="D103">
            <v>1.2</v>
          </cell>
          <cell r="E103">
            <v>0.6</v>
          </cell>
          <cell r="F103">
            <v>1.2</v>
          </cell>
          <cell r="G103">
            <v>0.6</v>
          </cell>
          <cell r="H103">
            <v>1</v>
          </cell>
          <cell r="I103">
            <v>1</v>
          </cell>
          <cell r="J103">
            <v>0</v>
          </cell>
          <cell r="K103">
            <v>0</v>
          </cell>
          <cell r="L103">
            <v>1.2</v>
          </cell>
          <cell r="M103">
            <v>0.6</v>
          </cell>
          <cell r="N103">
            <v>1.2</v>
          </cell>
          <cell r="O103">
            <v>0.89999999999999991</v>
          </cell>
          <cell r="P103">
            <v>0</v>
          </cell>
          <cell r="Q103">
            <v>1.5</v>
          </cell>
          <cell r="R103">
            <v>0.89999999999999991</v>
          </cell>
          <cell r="S103">
            <v>1.5</v>
          </cell>
          <cell r="T103">
            <v>0.89999999999999991</v>
          </cell>
          <cell r="U103">
            <v>1.2</v>
          </cell>
          <cell r="V103">
            <v>0.89999999999999991</v>
          </cell>
          <cell r="W103">
            <v>0</v>
          </cell>
          <cell r="X103">
            <v>0</v>
          </cell>
          <cell r="Y103">
            <v>1.5</v>
          </cell>
          <cell r="Z103">
            <v>0.89999999999999991</v>
          </cell>
          <cell r="AA103">
            <v>0</v>
          </cell>
          <cell r="AB103">
            <v>0</v>
          </cell>
          <cell r="AC103">
            <v>0</v>
          </cell>
          <cell r="AD103">
            <v>1.5</v>
          </cell>
          <cell r="AE103">
            <v>0.89999999999999991</v>
          </cell>
          <cell r="AF103">
            <v>1.2</v>
          </cell>
          <cell r="AG103">
            <v>0.89999999999999991</v>
          </cell>
          <cell r="AH103">
            <v>1.2</v>
          </cell>
          <cell r="AI103">
            <v>0.89999999999999991</v>
          </cell>
          <cell r="AJ103">
            <v>0</v>
          </cell>
          <cell r="AK103">
            <v>0</v>
          </cell>
        </row>
        <row r="104">
          <cell r="D104">
            <v>1.2</v>
          </cell>
          <cell r="E104">
            <v>0.89999999999999991</v>
          </cell>
          <cell r="F104">
            <v>1.2</v>
          </cell>
          <cell r="G104">
            <v>0.89999999999999991</v>
          </cell>
          <cell r="H104">
            <v>1</v>
          </cell>
          <cell r="I104">
            <v>1</v>
          </cell>
          <cell r="J104">
            <v>1.7999999999999998</v>
          </cell>
          <cell r="K104">
            <v>0.6</v>
          </cell>
          <cell r="L104">
            <v>1.2</v>
          </cell>
          <cell r="M104">
            <v>0.89999999999999991</v>
          </cell>
          <cell r="N104">
            <v>3</v>
          </cell>
          <cell r="O104">
            <v>1.7999999999999998</v>
          </cell>
          <cell r="P104">
            <v>1.2</v>
          </cell>
          <cell r="Q104">
            <v>6</v>
          </cell>
          <cell r="R104">
            <v>2.4</v>
          </cell>
          <cell r="S104">
            <v>6.6</v>
          </cell>
          <cell r="T104">
            <v>3</v>
          </cell>
          <cell r="U104">
            <v>6.6</v>
          </cell>
          <cell r="V104">
            <v>3</v>
          </cell>
          <cell r="W104">
            <v>1.7999999999999998</v>
          </cell>
          <cell r="X104">
            <v>2</v>
          </cell>
          <cell r="Y104">
            <v>3</v>
          </cell>
          <cell r="Z104">
            <v>2.4</v>
          </cell>
          <cell r="AA104">
            <v>1.2</v>
          </cell>
          <cell r="AB104">
            <v>1.7999999999999998</v>
          </cell>
          <cell r="AC104">
            <v>1.2</v>
          </cell>
          <cell r="AD104">
            <v>3</v>
          </cell>
          <cell r="AE104">
            <v>2.4</v>
          </cell>
          <cell r="AF104">
            <v>1.2</v>
          </cell>
          <cell r="AG104">
            <v>0.6</v>
          </cell>
          <cell r="AH104">
            <v>2.4</v>
          </cell>
          <cell r="AI104">
            <v>1.7999999999999998</v>
          </cell>
          <cell r="AJ104">
            <v>3</v>
          </cell>
          <cell r="AK104">
            <v>1.7999999999999998</v>
          </cell>
        </row>
        <row r="105">
          <cell r="D105">
            <v>1.2</v>
          </cell>
          <cell r="E105">
            <v>0.89999999999999991</v>
          </cell>
          <cell r="F105">
            <v>1.2</v>
          </cell>
          <cell r="G105">
            <v>0.89999999999999991</v>
          </cell>
          <cell r="H105">
            <v>1</v>
          </cell>
          <cell r="I105">
            <v>1</v>
          </cell>
          <cell r="J105">
            <v>1.7999999999999998</v>
          </cell>
          <cell r="K105">
            <v>0.6</v>
          </cell>
          <cell r="L105">
            <v>1.2</v>
          </cell>
          <cell r="M105">
            <v>0.89999999999999991</v>
          </cell>
          <cell r="N105">
            <v>3</v>
          </cell>
          <cell r="O105">
            <v>1.7999999999999998</v>
          </cell>
          <cell r="P105">
            <v>1.2</v>
          </cell>
          <cell r="Q105">
            <v>6</v>
          </cell>
          <cell r="R105">
            <v>2.4</v>
          </cell>
          <cell r="S105">
            <v>6.6</v>
          </cell>
          <cell r="T105">
            <v>3</v>
          </cell>
          <cell r="U105">
            <v>6.6</v>
          </cell>
          <cell r="V105">
            <v>3</v>
          </cell>
          <cell r="W105">
            <v>1.7999999999999998</v>
          </cell>
          <cell r="X105">
            <v>2</v>
          </cell>
          <cell r="Y105">
            <v>3</v>
          </cell>
          <cell r="Z105">
            <v>2.4</v>
          </cell>
          <cell r="AA105">
            <v>1.2</v>
          </cell>
          <cell r="AB105">
            <v>1.7999999999999998</v>
          </cell>
          <cell r="AC105">
            <v>1.2</v>
          </cell>
          <cell r="AD105">
            <v>3</v>
          </cell>
          <cell r="AE105">
            <v>2.4</v>
          </cell>
          <cell r="AF105">
            <v>1.2</v>
          </cell>
          <cell r="AG105">
            <v>0.6</v>
          </cell>
          <cell r="AH105">
            <v>2.4</v>
          </cell>
          <cell r="AI105">
            <v>1.7999999999999998</v>
          </cell>
          <cell r="AJ105">
            <v>3</v>
          </cell>
          <cell r="AK105">
            <v>1.7999999999999998</v>
          </cell>
        </row>
        <row r="106">
          <cell r="D106">
            <v>1.2</v>
          </cell>
          <cell r="E106">
            <v>0.6</v>
          </cell>
          <cell r="F106">
            <v>1.2</v>
          </cell>
          <cell r="G106">
            <v>0.6</v>
          </cell>
          <cell r="H106">
            <v>1</v>
          </cell>
          <cell r="I106">
            <v>1</v>
          </cell>
          <cell r="J106">
            <v>0</v>
          </cell>
          <cell r="K106">
            <v>0</v>
          </cell>
          <cell r="L106">
            <v>1.2</v>
          </cell>
          <cell r="M106">
            <v>0.6</v>
          </cell>
          <cell r="N106">
            <v>1.2</v>
          </cell>
          <cell r="O106">
            <v>0.89999999999999991</v>
          </cell>
          <cell r="P106">
            <v>0</v>
          </cell>
          <cell r="Q106">
            <v>1.5</v>
          </cell>
          <cell r="R106">
            <v>0.89999999999999991</v>
          </cell>
          <cell r="S106">
            <v>1.5</v>
          </cell>
          <cell r="T106">
            <v>0.89999999999999991</v>
          </cell>
          <cell r="U106">
            <v>1.2</v>
          </cell>
          <cell r="V106">
            <v>0.89999999999999991</v>
          </cell>
          <cell r="W106">
            <v>0</v>
          </cell>
          <cell r="X106">
            <v>0</v>
          </cell>
          <cell r="Y106">
            <v>1.5</v>
          </cell>
          <cell r="Z106">
            <v>0.89999999999999991</v>
          </cell>
          <cell r="AA106">
            <v>0</v>
          </cell>
          <cell r="AB106">
            <v>0</v>
          </cell>
          <cell r="AC106">
            <v>0</v>
          </cell>
          <cell r="AD106">
            <v>1.5</v>
          </cell>
          <cell r="AE106">
            <v>0.89999999999999991</v>
          </cell>
          <cell r="AF106">
            <v>1.2</v>
          </cell>
          <cell r="AG106">
            <v>0.89999999999999991</v>
          </cell>
          <cell r="AH106">
            <v>1.2</v>
          </cell>
          <cell r="AI106">
            <v>0.89999999999999991</v>
          </cell>
          <cell r="AJ106">
            <v>0</v>
          </cell>
          <cell r="AK106">
            <v>0</v>
          </cell>
        </row>
        <row r="107">
          <cell r="D107">
            <v>1.2</v>
          </cell>
          <cell r="E107">
            <v>0.89999999999999991</v>
          </cell>
          <cell r="F107">
            <v>1.2</v>
          </cell>
          <cell r="G107">
            <v>0.89999999999999991</v>
          </cell>
          <cell r="H107">
            <v>1</v>
          </cell>
          <cell r="I107">
            <v>1</v>
          </cell>
          <cell r="J107">
            <v>1.7999999999999998</v>
          </cell>
          <cell r="K107">
            <v>0.6</v>
          </cell>
          <cell r="L107">
            <v>1.2</v>
          </cell>
          <cell r="M107">
            <v>0.89999999999999991</v>
          </cell>
          <cell r="N107">
            <v>3</v>
          </cell>
          <cell r="O107">
            <v>1.7999999999999998</v>
          </cell>
          <cell r="P107">
            <v>1.2</v>
          </cell>
          <cell r="Q107">
            <v>6</v>
          </cell>
          <cell r="R107">
            <v>2.4</v>
          </cell>
          <cell r="S107">
            <v>6.6</v>
          </cell>
          <cell r="T107">
            <v>3</v>
          </cell>
          <cell r="U107">
            <v>6.6</v>
          </cell>
          <cell r="V107">
            <v>3</v>
          </cell>
          <cell r="W107">
            <v>1.7999999999999998</v>
          </cell>
          <cell r="X107">
            <v>2</v>
          </cell>
          <cell r="Y107">
            <v>3</v>
          </cell>
          <cell r="Z107">
            <v>2.4</v>
          </cell>
          <cell r="AA107">
            <v>1.2</v>
          </cell>
          <cell r="AB107">
            <v>1.7999999999999998</v>
          </cell>
          <cell r="AC107">
            <v>1.2</v>
          </cell>
          <cell r="AD107">
            <v>3</v>
          </cell>
          <cell r="AE107">
            <v>2.4</v>
          </cell>
          <cell r="AF107">
            <v>1.2</v>
          </cell>
          <cell r="AG107">
            <v>0.6</v>
          </cell>
          <cell r="AH107">
            <v>2.4</v>
          </cell>
          <cell r="AI107">
            <v>1.7999999999999998</v>
          </cell>
          <cell r="AJ107">
            <v>3</v>
          </cell>
          <cell r="AK107">
            <v>1.7999999999999998</v>
          </cell>
        </row>
        <row r="108">
          <cell r="D108">
            <v>1.2</v>
          </cell>
          <cell r="E108">
            <v>0.6</v>
          </cell>
          <cell r="F108">
            <v>1.2</v>
          </cell>
          <cell r="G108">
            <v>0.6</v>
          </cell>
          <cell r="H108">
            <v>1</v>
          </cell>
          <cell r="I108">
            <v>0.6</v>
          </cell>
          <cell r="J108">
            <v>0</v>
          </cell>
          <cell r="K108">
            <v>0</v>
          </cell>
          <cell r="L108">
            <v>1.2</v>
          </cell>
          <cell r="M108">
            <v>0.6</v>
          </cell>
          <cell r="N108">
            <v>1.2</v>
          </cell>
          <cell r="O108">
            <v>0.89999999999999991</v>
          </cell>
          <cell r="P108">
            <v>0</v>
          </cell>
          <cell r="Q108">
            <v>1.5</v>
          </cell>
          <cell r="R108">
            <v>0.89999999999999991</v>
          </cell>
          <cell r="S108">
            <v>1.5</v>
          </cell>
          <cell r="T108">
            <v>0.89999999999999991</v>
          </cell>
          <cell r="U108">
            <v>1.2</v>
          </cell>
          <cell r="V108">
            <v>0.89999999999999991</v>
          </cell>
          <cell r="W108">
            <v>0</v>
          </cell>
          <cell r="X108">
            <v>0</v>
          </cell>
          <cell r="Y108">
            <v>1.5</v>
          </cell>
          <cell r="Z108">
            <v>0.89999999999999991</v>
          </cell>
          <cell r="AA108">
            <v>0</v>
          </cell>
          <cell r="AB108">
            <v>0</v>
          </cell>
          <cell r="AC108">
            <v>0</v>
          </cell>
          <cell r="AD108">
            <v>1</v>
          </cell>
          <cell r="AE108">
            <v>0.89999999999999991</v>
          </cell>
          <cell r="AF108">
            <v>1.2</v>
          </cell>
          <cell r="AG108">
            <v>0.89999999999999991</v>
          </cell>
          <cell r="AH108">
            <v>1.2</v>
          </cell>
          <cell r="AI108">
            <v>0.89999999999999991</v>
          </cell>
          <cell r="AJ108">
            <v>0</v>
          </cell>
          <cell r="AK108">
            <v>0</v>
          </cell>
        </row>
        <row r="109">
          <cell r="D109">
            <v>1</v>
          </cell>
          <cell r="E109">
            <v>1.2</v>
          </cell>
          <cell r="F109">
            <v>1</v>
          </cell>
          <cell r="G109">
            <v>1.2</v>
          </cell>
          <cell r="H109">
            <v>1</v>
          </cell>
          <cell r="I109">
            <v>1</v>
          </cell>
          <cell r="J109">
            <v>1.2</v>
          </cell>
          <cell r="K109">
            <v>1.2</v>
          </cell>
          <cell r="L109">
            <v>2.4</v>
          </cell>
          <cell r="M109">
            <v>1.2</v>
          </cell>
          <cell r="N109">
            <v>3</v>
          </cell>
          <cell r="O109">
            <v>1.7999999999999998</v>
          </cell>
          <cell r="P109">
            <v>1.2</v>
          </cell>
          <cell r="Q109">
            <v>4</v>
          </cell>
          <cell r="R109">
            <v>1.7999999999999998</v>
          </cell>
          <cell r="S109">
            <v>6</v>
          </cell>
          <cell r="T109">
            <v>2.4</v>
          </cell>
          <cell r="U109">
            <v>4</v>
          </cell>
          <cell r="V109">
            <v>2.4</v>
          </cell>
          <cell r="W109">
            <v>2.4</v>
          </cell>
          <cell r="X109">
            <v>1.2</v>
          </cell>
          <cell r="Y109">
            <v>4</v>
          </cell>
          <cell r="Z109">
            <v>1.7999999999999998</v>
          </cell>
          <cell r="AA109">
            <v>1.2</v>
          </cell>
          <cell r="AB109">
            <v>1.7999999999999998</v>
          </cell>
          <cell r="AC109">
            <v>1.2</v>
          </cell>
          <cell r="AD109">
            <v>3</v>
          </cell>
          <cell r="AE109">
            <v>1.7999999999999998</v>
          </cell>
          <cell r="AF109">
            <v>2.4</v>
          </cell>
          <cell r="AG109">
            <v>1.7999999999999998</v>
          </cell>
          <cell r="AH109">
            <v>3</v>
          </cell>
          <cell r="AI109">
            <v>1.7999999999999998</v>
          </cell>
          <cell r="AJ109">
            <v>2</v>
          </cell>
          <cell r="AK109">
            <v>2.4</v>
          </cell>
        </row>
      </sheetData>
      <sheetData sheetId="12">
        <row r="3">
          <cell r="D3">
            <v>4</v>
          </cell>
          <cell r="E3">
            <v>4</v>
          </cell>
          <cell r="F3">
            <v>4</v>
          </cell>
          <cell r="G3">
            <v>4</v>
          </cell>
          <cell r="H3">
            <v>6</v>
          </cell>
          <cell r="I3">
            <v>4</v>
          </cell>
          <cell r="J3">
            <v>14</v>
          </cell>
          <cell r="K3">
            <v>8</v>
          </cell>
          <cell r="L3">
            <v>20</v>
          </cell>
          <cell r="M3">
            <v>8</v>
          </cell>
          <cell r="N3">
            <v>20</v>
          </cell>
          <cell r="O3">
            <v>12</v>
          </cell>
          <cell r="P3">
            <v>8</v>
          </cell>
          <cell r="Q3">
            <v>28</v>
          </cell>
          <cell r="R3">
            <v>10</v>
          </cell>
          <cell r="S3">
            <v>30</v>
          </cell>
          <cell r="T3">
            <v>10</v>
          </cell>
          <cell r="U3">
            <v>18</v>
          </cell>
          <cell r="V3">
            <v>8</v>
          </cell>
          <cell r="W3">
            <v>12</v>
          </cell>
          <cell r="X3">
            <v>4</v>
          </cell>
          <cell r="Y3">
            <v>28</v>
          </cell>
          <cell r="Z3">
            <v>10</v>
          </cell>
          <cell r="AA3">
            <v>8</v>
          </cell>
          <cell r="AB3">
            <v>12</v>
          </cell>
          <cell r="AC3">
            <v>8</v>
          </cell>
          <cell r="AD3">
            <v>20</v>
          </cell>
          <cell r="AE3">
            <v>8</v>
          </cell>
          <cell r="AF3">
            <v>12</v>
          </cell>
          <cell r="AG3">
            <v>8</v>
          </cell>
          <cell r="AH3">
            <v>8</v>
          </cell>
          <cell r="AI3">
            <v>4</v>
          </cell>
          <cell r="AJ3">
            <v>12</v>
          </cell>
          <cell r="AK3">
            <v>8</v>
          </cell>
          <cell r="AN3">
            <v>158</v>
          </cell>
          <cell r="AO3">
            <v>66</v>
          </cell>
          <cell r="AP3">
            <v>60</v>
          </cell>
          <cell r="AQ3">
            <v>28</v>
          </cell>
        </row>
        <row r="4">
          <cell r="D4">
            <v>4</v>
          </cell>
          <cell r="E4">
            <v>4</v>
          </cell>
          <cell r="F4">
            <v>4</v>
          </cell>
          <cell r="G4">
            <v>4</v>
          </cell>
          <cell r="H4">
            <v>6</v>
          </cell>
          <cell r="I4">
            <v>4</v>
          </cell>
          <cell r="J4">
            <v>14</v>
          </cell>
          <cell r="K4">
            <v>8</v>
          </cell>
          <cell r="L4">
            <v>18</v>
          </cell>
          <cell r="M4">
            <v>8</v>
          </cell>
          <cell r="N4">
            <v>24</v>
          </cell>
          <cell r="O4">
            <v>10</v>
          </cell>
          <cell r="P4">
            <v>8</v>
          </cell>
          <cell r="Q4">
            <v>30</v>
          </cell>
          <cell r="R4">
            <v>10</v>
          </cell>
          <cell r="S4">
            <v>30</v>
          </cell>
          <cell r="T4">
            <v>10</v>
          </cell>
          <cell r="U4">
            <v>18</v>
          </cell>
          <cell r="V4">
            <v>10</v>
          </cell>
          <cell r="W4">
            <v>12</v>
          </cell>
          <cell r="X4">
            <v>4</v>
          </cell>
          <cell r="Y4">
            <v>30</v>
          </cell>
          <cell r="Z4">
            <v>10</v>
          </cell>
          <cell r="AA4">
            <v>8</v>
          </cell>
          <cell r="AB4">
            <v>12</v>
          </cell>
          <cell r="AC4">
            <v>8</v>
          </cell>
          <cell r="AD4">
            <v>18</v>
          </cell>
          <cell r="AE4">
            <v>8</v>
          </cell>
          <cell r="AF4">
            <v>12</v>
          </cell>
          <cell r="AG4">
            <v>8</v>
          </cell>
          <cell r="AH4">
            <v>8</v>
          </cell>
          <cell r="AI4">
            <v>4</v>
          </cell>
          <cell r="AJ4">
            <v>12</v>
          </cell>
          <cell r="AK4">
            <v>8</v>
          </cell>
        </row>
        <row r="5">
          <cell r="D5">
            <v>4</v>
          </cell>
          <cell r="E5">
            <v>4</v>
          </cell>
          <cell r="F5">
            <v>4</v>
          </cell>
          <cell r="G5">
            <v>4</v>
          </cell>
          <cell r="H5">
            <v>6</v>
          </cell>
          <cell r="I5">
            <v>4</v>
          </cell>
          <cell r="J5">
            <v>10</v>
          </cell>
          <cell r="K5">
            <v>6</v>
          </cell>
          <cell r="L5">
            <v>18</v>
          </cell>
          <cell r="M5">
            <v>10</v>
          </cell>
          <cell r="N5">
            <v>24</v>
          </cell>
          <cell r="O5">
            <v>12</v>
          </cell>
          <cell r="P5">
            <v>8</v>
          </cell>
          <cell r="Q5">
            <v>28</v>
          </cell>
          <cell r="R5">
            <v>12</v>
          </cell>
          <cell r="S5">
            <v>28</v>
          </cell>
          <cell r="T5">
            <v>14</v>
          </cell>
          <cell r="U5">
            <v>20</v>
          </cell>
          <cell r="V5">
            <v>10</v>
          </cell>
          <cell r="W5">
            <v>12</v>
          </cell>
          <cell r="X5">
            <v>4</v>
          </cell>
          <cell r="Y5">
            <v>28</v>
          </cell>
          <cell r="Z5">
            <v>12</v>
          </cell>
          <cell r="AA5">
            <v>8</v>
          </cell>
          <cell r="AB5">
            <v>12</v>
          </cell>
          <cell r="AC5">
            <v>8</v>
          </cell>
          <cell r="AD5">
            <v>18</v>
          </cell>
          <cell r="AE5">
            <v>8</v>
          </cell>
          <cell r="AF5">
            <v>12</v>
          </cell>
          <cell r="AG5">
            <v>8</v>
          </cell>
          <cell r="AH5">
            <v>8</v>
          </cell>
          <cell r="AI5">
            <v>4</v>
          </cell>
          <cell r="AJ5">
            <v>12</v>
          </cell>
          <cell r="AK5">
            <v>8</v>
          </cell>
        </row>
        <row r="6"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4</v>
          </cell>
          <cell r="I6">
            <v>2</v>
          </cell>
          <cell r="J6">
            <v>2</v>
          </cell>
          <cell r="K6">
            <v>2</v>
          </cell>
          <cell r="L6">
            <v>4</v>
          </cell>
          <cell r="M6">
            <v>2</v>
          </cell>
          <cell r="N6">
            <v>8</v>
          </cell>
          <cell r="O6">
            <v>4</v>
          </cell>
          <cell r="P6">
            <v>2</v>
          </cell>
          <cell r="Q6">
            <v>8</v>
          </cell>
          <cell r="R6">
            <v>4</v>
          </cell>
          <cell r="S6">
            <v>8</v>
          </cell>
          <cell r="T6">
            <v>4</v>
          </cell>
          <cell r="U6">
            <v>6</v>
          </cell>
          <cell r="V6">
            <v>4</v>
          </cell>
          <cell r="W6">
            <v>8</v>
          </cell>
          <cell r="X6">
            <v>2</v>
          </cell>
          <cell r="Y6">
            <v>8</v>
          </cell>
          <cell r="Z6">
            <v>4</v>
          </cell>
          <cell r="AA6">
            <v>4</v>
          </cell>
          <cell r="AB6">
            <v>2</v>
          </cell>
          <cell r="AC6">
            <v>2</v>
          </cell>
          <cell r="AD6">
            <v>4</v>
          </cell>
          <cell r="AE6">
            <v>2</v>
          </cell>
          <cell r="AF6">
            <v>4</v>
          </cell>
          <cell r="AG6">
            <v>2</v>
          </cell>
          <cell r="AH6">
            <v>4</v>
          </cell>
          <cell r="AI6">
            <v>2</v>
          </cell>
          <cell r="AJ6">
            <v>4</v>
          </cell>
          <cell r="AK6">
            <v>2</v>
          </cell>
        </row>
        <row r="7">
          <cell r="D7">
            <v>2</v>
          </cell>
          <cell r="E7">
            <v>2</v>
          </cell>
          <cell r="F7">
            <v>2</v>
          </cell>
          <cell r="G7">
            <v>2</v>
          </cell>
          <cell r="H7">
            <v>4</v>
          </cell>
          <cell r="I7">
            <v>2</v>
          </cell>
          <cell r="J7">
            <v>2</v>
          </cell>
          <cell r="K7">
            <v>2</v>
          </cell>
          <cell r="L7">
            <v>4</v>
          </cell>
          <cell r="M7">
            <v>2</v>
          </cell>
          <cell r="N7">
            <v>8</v>
          </cell>
          <cell r="O7">
            <v>4</v>
          </cell>
          <cell r="P7">
            <v>2</v>
          </cell>
          <cell r="Q7">
            <v>8</v>
          </cell>
          <cell r="R7">
            <v>4</v>
          </cell>
          <cell r="S7">
            <v>8</v>
          </cell>
          <cell r="T7">
            <v>4</v>
          </cell>
          <cell r="U7">
            <v>6</v>
          </cell>
          <cell r="V7">
            <v>4</v>
          </cell>
          <cell r="W7">
            <v>8</v>
          </cell>
          <cell r="X7">
            <v>2</v>
          </cell>
          <cell r="Y7">
            <v>8</v>
          </cell>
          <cell r="Z7">
            <v>4</v>
          </cell>
          <cell r="AA7">
            <v>4</v>
          </cell>
          <cell r="AB7">
            <v>2</v>
          </cell>
          <cell r="AC7">
            <v>2</v>
          </cell>
          <cell r="AD7">
            <v>4</v>
          </cell>
          <cell r="AE7">
            <v>2</v>
          </cell>
          <cell r="AF7">
            <v>4</v>
          </cell>
          <cell r="AG7">
            <v>2</v>
          </cell>
          <cell r="AH7">
            <v>4</v>
          </cell>
          <cell r="AI7">
            <v>2</v>
          </cell>
          <cell r="AJ7">
            <v>4</v>
          </cell>
          <cell r="AK7">
            <v>2</v>
          </cell>
        </row>
        <row r="8">
          <cell r="D8">
            <v>4</v>
          </cell>
          <cell r="E8">
            <v>2</v>
          </cell>
          <cell r="F8">
            <v>4</v>
          </cell>
          <cell r="G8">
            <v>2</v>
          </cell>
          <cell r="H8">
            <v>4</v>
          </cell>
          <cell r="I8">
            <v>2</v>
          </cell>
          <cell r="J8">
            <v>12</v>
          </cell>
          <cell r="K8">
            <v>8</v>
          </cell>
          <cell r="L8">
            <v>10</v>
          </cell>
          <cell r="M8">
            <v>8</v>
          </cell>
          <cell r="N8">
            <v>16</v>
          </cell>
          <cell r="O8">
            <v>8</v>
          </cell>
          <cell r="P8">
            <v>8</v>
          </cell>
          <cell r="Q8">
            <v>26</v>
          </cell>
          <cell r="R8">
            <v>8</v>
          </cell>
          <cell r="S8">
            <v>18</v>
          </cell>
          <cell r="T8">
            <v>10</v>
          </cell>
          <cell r="U8">
            <v>16</v>
          </cell>
          <cell r="V8">
            <v>10</v>
          </cell>
          <cell r="W8">
            <v>20</v>
          </cell>
          <cell r="X8">
            <v>10</v>
          </cell>
          <cell r="Y8">
            <v>18</v>
          </cell>
          <cell r="Z8">
            <v>8</v>
          </cell>
          <cell r="AA8">
            <v>8</v>
          </cell>
          <cell r="AB8">
            <v>8</v>
          </cell>
          <cell r="AC8">
            <v>8</v>
          </cell>
          <cell r="AD8">
            <v>16</v>
          </cell>
          <cell r="AE8">
            <v>8</v>
          </cell>
          <cell r="AF8">
            <v>8</v>
          </cell>
          <cell r="AG8">
            <v>4</v>
          </cell>
          <cell r="AH8">
            <v>8</v>
          </cell>
          <cell r="AI8">
            <v>4</v>
          </cell>
          <cell r="AJ8">
            <v>12</v>
          </cell>
          <cell r="AK8">
            <v>8</v>
          </cell>
        </row>
        <row r="9">
          <cell r="D9">
            <v>4</v>
          </cell>
          <cell r="E9">
            <v>4</v>
          </cell>
          <cell r="F9">
            <v>4</v>
          </cell>
          <cell r="G9">
            <v>2</v>
          </cell>
          <cell r="H9">
            <v>4</v>
          </cell>
          <cell r="I9">
            <v>3</v>
          </cell>
          <cell r="J9">
            <v>14</v>
          </cell>
          <cell r="K9">
            <v>6</v>
          </cell>
          <cell r="L9">
            <v>12</v>
          </cell>
          <cell r="M9">
            <v>6</v>
          </cell>
          <cell r="N9">
            <v>10</v>
          </cell>
          <cell r="O9">
            <v>6</v>
          </cell>
          <cell r="P9">
            <v>8</v>
          </cell>
          <cell r="Q9">
            <v>12</v>
          </cell>
          <cell r="R9">
            <v>8</v>
          </cell>
          <cell r="S9">
            <v>12</v>
          </cell>
          <cell r="T9">
            <v>8</v>
          </cell>
          <cell r="U9">
            <v>8</v>
          </cell>
          <cell r="V9">
            <v>4</v>
          </cell>
          <cell r="W9">
            <v>8</v>
          </cell>
          <cell r="X9">
            <v>4</v>
          </cell>
          <cell r="Y9">
            <v>12</v>
          </cell>
          <cell r="Z9">
            <v>8</v>
          </cell>
          <cell r="AA9">
            <v>8</v>
          </cell>
          <cell r="AB9">
            <v>8</v>
          </cell>
          <cell r="AC9">
            <v>4</v>
          </cell>
          <cell r="AD9">
            <v>8</v>
          </cell>
          <cell r="AE9">
            <v>4</v>
          </cell>
          <cell r="AF9">
            <v>8</v>
          </cell>
          <cell r="AG9">
            <v>4</v>
          </cell>
          <cell r="AH9">
            <v>8</v>
          </cell>
          <cell r="AI9">
            <v>4</v>
          </cell>
          <cell r="AJ9">
            <v>8</v>
          </cell>
          <cell r="AK9">
            <v>6</v>
          </cell>
        </row>
        <row r="10">
          <cell r="D10">
            <v>4</v>
          </cell>
          <cell r="E10">
            <v>2</v>
          </cell>
          <cell r="F10">
            <v>4</v>
          </cell>
          <cell r="G10">
            <v>2</v>
          </cell>
          <cell r="H10">
            <v>4</v>
          </cell>
          <cell r="I10">
            <v>2</v>
          </cell>
          <cell r="J10">
            <v>12</v>
          </cell>
          <cell r="K10">
            <v>8</v>
          </cell>
          <cell r="L10">
            <v>10</v>
          </cell>
          <cell r="M10">
            <v>8</v>
          </cell>
          <cell r="N10">
            <v>16</v>
          </cell>
          <cell r="O10">
            <v>8</v>
          </cell>
          <cell r="P10">
            <v>8</v>
          </cell>
          <cell r="Q10">
            <v>26</v>
          </cell>
          <cell r="R10">
            <v>8</v>
          </cell>
          <cell r="S10">
            <v>18</v>
          </cell>
          <cell r="T10">
            <v>10</v>
          </cell>
          <cell r="U10">
            <v>16</v>
          </cell>
          <cell r="V10">
            <v>10</v>
          </cell>
          <cell r="W10">
            <v>20</v>
          </cell>
          <cell r="X10">
            <v>10</v>
          </cell>
          <cell r="Y10">
            <v>18</v>
          </cell>
          <cell r="Z10">
            <v>8</v>
          </cell>
          <cell r="AA10">
            <v>8</v>
          </cell>
          <cell r="AB10">
            <v>8</v>
          </cell>
          <cell r="AC10">
            <v>8</v>
          </cell>
          <cell r="AD10">
            <v>16</v>
          </cell>
          <cell r="AE10">
            <v>8</v>
          </cell>
          <cell r="AF10">
            <v>8</v>
          </cell>
          <cell r="AG10">
            <v>4</v>
          </cell>
          <cell r="AH10">
            <v>8</v>
          </cell>
          <cell r="AI10">
            <v>4</v>
          </cell>
          <cell r="AJ10">
            <v>12</v>
          </cell>
          <cell r="AK10">
            <v>8</v>
          </cell>
        </row>
        <row r="11">
          <cell r="D11">
            <v>4</v>
          </cell>
          <cell r="E11">
            <v>4</v>
          </cell>
          <cell r="F11">
            <v>4</v>
          </cell>
          <cell r="G11">
            <v>2</v>
          </cell>
          <cell r="H11">
            <v>4</v>
          </cell>
          <cell r="I11">
            <v>3</v>
          </cell>
          <cell r="J11">
            <v>14</v>
          </cell>
          <cell r="K11">
            <v>6</v>
          </cell>
          <cell r="L11">
            <v>12</v>
          </cell>
          <cell r="M11">
            <v>6</v>
          </cell>
          <cell r="N11">
            <v>10</v>
          </cell>
          <cell r="O11">
            <v>6</v>
          </cell>
          <cell r="P11">
            <v>8</v>
          </cell>
          <cell r="Q11">
            <v>12</v>
          </cell>
          <cell r="R11">
            <v>8</v>
          </cell>
          <cell r="S11">
            <v>12</v>
          </cell>
          <cell r="T11">
            <v>8</v>
          </cell>
          <cell r="U11">
            <v>8</v>
          </cell>
          <cell r="V11">
            <v>4</v>
          </cell>
          <cell r="W11">
            <v>8</v>
          </cell>
          <cell r="X11">
            <v>4</v>
          </cell>
          <cell r="Y11">
            <v>12</v>
          </cell>
          <cell r="Z11">
            <v>8</v>
          </cell>
          <cell r="AA11">
            <v>8</v>
          </cell>
          <cell r="AB11">
            <v>8</v>
          </cell>
          <cell r="AC11">
            <v>4</v>
          </cell>
          <cell r="AD11">
            <v>8</v>
          </cell>
          <cell r="AE11">
            <v>4</v>
          </cell>
          <cell r="AF11">
            <v>8</v>
          </cell>
          <cell r="AG11">
            <v>4</v>
          </cell>
          <cell r="AH11">
            <v>8</v>
          </cell>
          <cell r="AI11">
            <v>4</v>
          </cell>
          <cell r="AJ11">
            <v>8</v>
          </cell>
          <cell r="AK11">
            <v>6</v>
          </cell>
        </row>
        <row r="12">
          <cell r="D12">
            <v>4</v>
          </cell>
          <cell r="E12">
            <v>4</v>
          </cell>
          <cell r="F12">
            <v>4</v>
          </cell>
          <cell r="G12">
            <v>4</v>
          </cell>
          <cell r="H12">
            <v>6</v>
          </cell>
          <cell r="I12">
            <v>4</v>
          </cell>
          <cell r="J12">
            <v>14</v>
          </cell>
          <cell r="K12">
            <v>6</v>
          </cell>
          <cell r="L12">
            <v>18</v>
          </cell>
          <cell r="M12">
            <v>8</v>
          </cell>
          <cell r="N12">
            <v>24</v>
          </cell>
          <cell r="O12">
            <v>12</v>
          </cell>
          <cell r="P12">
            <v>8</v>
          </cell>
          <cell r="Q12">
            <v>32</v>
          </cell>
          <cell r="R12">
            <v>10</v>
          </cell>
          <cell r="S12">
            <v>30</v>
          </cell>
          <cell r="T12">
            <v>10</v>
          </cell>
          <cell r="U12">
            <v>22</v>
          </cell>
          <cell r="V12">
            <v>10</v>
          </cell>
          <cell r="W12">
            <v>14</v>
          </cell>
          <cell r="X12">
            <v>4</v>
          </cell>
          <cell r="Y12">
            <v>32</v>
          </cell>
          <cell r="Z12">
            <v>10</v>
          </cell>
          <cell r="AA12">
            <v>8</v>
          </cell>
          <cell r="AB12">
            <v>8</v>
          </cell>
          <cell r="AC12">
            <v>8</v>
          </cell>
          <cell r="AD12">
            <v>20</v>
          </cell>
          <cell r="AE12">
            <v>8</v>
          </cell>
          <cell r="AF12">
            <v>10</v>
          </cell>
          <cell r="AG12">
            <v>6</v>
          </cell>
          <cell r="AH12">
            <v>8</v>
          </cell>
          <cell r="AI12">
            <v>6</v>
          </cell>
          <cell r="AJ12">
            <v>12</v>
          </cell>
          <cell r="AK12">
            <v>8</v>
          </cell>
        </row>
        <row r="13">
          <cell r="D13">
            <v>5</v>
          </cell>
          <cell r="E13">
            <v>3</v>
          </cell>
          <cell r="F13">
            <v>5</v>
          </cell>
          <cell r="G13">
            <v>3</v>
          </cell>
          <cell r="H13">
            <v>5</v>
          </cell>
          <cell r="I13">
            <v>3</v>
          </cell>
          <cell r="J13">
            <v>0</v>
          </cell>
          <cell r="K13">
            <v>0</v>
          </cell>
          <cell r="L13">
            <v>6</v>
          </cell>
          <cell r="M13">
            <v>4</v>
          </cell>
          <cell r="N13">
            <v>12</v>
          </cell>
          <cell r="O13">
            <v>8</v>
          </cell>
          <cell r="P13">
            <v>0</v>
          </cell>
          <cell r="Q13">
            <v>12</v>
          </cell>
          <cell r="R13">
            <v>8</v>
          </cell>
          <cell r="S13">
            <v>12</v>
          </cell>
          <cell r="T13">
            <v>8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12</v>
          </cell>
          <cell r="Z13">
            <v>8</v>
          </cell>
          <cell r="AA13">
            <v>0</v>
          </cell>
          <cell r="AB13">
            <v>0</v>
          </cell>
          <cell r="AC13">
            <v>0</v>
          </cell>
          <cell r="AD13">
            <v>12</v>
          </cell>
          <cell r="AE13">
            <v>8</v>
          </cell>
          <cell r="AF13">
            <v>8</v>
          </cell>
          <cell r="AG13">
            <v>6</v>
          </cell>
          <cell r="AH13">
            <v>8</v>
          </cell>
          <cell r="AI13">
            <v>6</v>
          </cell>
          <cell r="AJ13">
            <v>0</v>
          </cell>
          <cell r="AK13">
            <v>0</v>
          </cell>
        </row>
        <row r="14">
          <cell r="D14">
            <v>4</v>
          </cell>
          <cell r="E14">
            <v>4</v>
          </cell>
          <cell r="F14">
            <v>4</v>
          </cell>
          <cell r="G14">
            <v>4</v>
          </cell>
          <cell r="H14">
            <v>6</v>
          </cell>
          <cell r="I14">
            <v>4</v>
          </cell>
          <cell r="J14">
            <v>14</v>
          </cell>
          <cell r="K14">
            <v>6</v>
          </cell>
          <cell r="L14">
            <v>16</v>
          </cell>
          <cell r="M14">
            <v>8</v>
          </cell>
          <cell r="N14">
            <v>28</v>
          </cell>
          <cell r="O14">
            <v>12</v>
          </cell>
          <cell r="P14">
            <v>8</v>
          </cell>
          <cell r="Q14">
            <v>28</v>
          </cell>
          <cell r="R14">
            <v>10</v>
          </cell>
          <cell r="S14">
            <v>24</v>
          </cell>
          <cell r="T14">
            <v>12</v>
          </cell>
          <cell r="U14">
            <v>20</v>
          </cell>
          <cell r="V14">
            <v>10</v>
          </cell>
          <cell r="W14">
            <v>20</v>
          </cell>
          <cell r="X14">
            <v>4</v>
          </cell>
          <cell r="Y14">
            <v>24</v>
          </cell>
          <cell r="Z14">
            <v>10</v>
          </cell>
          <cell r="AA14">
            <v>8</v>
          </cell>
          <cell r="AB14">
            <v>14</v>
          </cell>
          <cell r="AC14">
            <v>8</v>
          </cell>
          <cell r="AD14">
            <v>20</v>
          </cell>
          <cell r="AE14">
            <v>10</v>
          </cell>
          <cell r="AF14">
            <v>8</v>
          </cell>
          <cell r="AG14">
            <v>8</v>
          </cell>
          <cell r="AH14">
            <v>8</v>
          </cell>
          <cell r="AI14">
            <v>6</v>
          </cell>
          <cell r="AJ14">
            <v>12</v>
          </cell>
          <cell r="AK14">
            <v>8</v>
          </cell>
        </row>
        <row r="15">
          <cell r="D15">
            <v>4</v>
          </cell>
          <cell r="E15">
            <v>4</v>
          </cell>
          <cell r="F15">
            <v>4</v>
          </cell>
          <cell r="G15">
            <v>4</v>
          </cell>
          <cell r="H15">
            <v>6</v>
          </cell>
          <cell r="I15">
            <v>4</v>
          </cell>
          <cell r="J15">
            <v>12</v>
          </cell>
          <cell r="K15">
            <v>6</v>
          </cell>
          <cell r="L15">
            <v>16</v>
          </cell>
          <cell r="M15">
            <v>6</v>
          </cell>
          <cell r="N15">
            <v>18</v>
          </cell>
          <cell r="O15">
            <v>10</v>
          </cell>
          <cell r="P15">
            <v>8</v>
          </cell>
          <cell r="Q15">
            <v>22</v>
          </cell>
          <cell r="R15">
            <v>10</v>
          </cell>
          <cell r="S15">
            <v>22</v>
          </cell>
          <cell r="T15">
            <v>10</v>
          </cell>
          <cell r="U15">
            <v>12</v>
          </cell>
          <cell r="V15">
            <v>10</v>
          </cell>
          <cell r="W15">
            <v>6</v>
          </cell>
          <cell r="X15">
            <v>4</v>
          </cell>
          <cell r="Y15">
            <v>20</v>
          </cell>
          <cell r="Z15">
            <v>10</v>
          </cell>
          <cell r="AA15">
            <v>8</v>
          </cell>
          <cell r="AB15">
            <v>14</v>
          </cell>
          <cell r="AC15">
            <v>8</v>
          </cell>
          <cell r="AD15">
            <v>12</v>
          </cell>
          <cell r="AE15">
            <v>8</v>
          </cell>
          <cell r="AF15">
            <v>8</v>
          </cell>
          <cell r="AG15">
            <v>8</v>
          </cell>
          <cell r="AH15">
            <v>8</v>
          </cell>
          <cell r="AI15">
            <v>4</v>
          </cell>
          <cell r="AJ15">
            <v>8</v>
          </cell>
          <cell r="AK15">
            <v>6</v>
          </cell>
        </row>
        <row r="16">
          <cell r="D16">
            <v>4</v>
          </cell>
          <cell r="E16">
            <v>4</v>
          </cell>
          <cell r="F16">
            <v>4</v>
          </cell>
          <cell r="G16">
            <v>4</v>
          </cell>
          <cell r="H16">
            <v>6</v>
          </cell>
          <cell r="I16">
            <v>4</v>
          </cell>
          <cell r="J16">
            <v>10</v>
          </cell>
          <cell r="K16">
            <v>6</v>
          </cell>
          <cell r="L16">
            <v>6</v>
          </cell>
          <cell r="M16">
            <v>6</v>
          </cell>
          <cell r="N16">
            <v>12</v>
          </cell>
          <cell r="O16">
            <v>6</v>
          </cell>
          <cell r="P16">
            <v>4</v>
          </cell>
          <cell r="Q16">
            <v>18</v>
          </cell>
          <cell r="R16">
            <v>10</v>
          </cell>
          <cell r="S16">
            <v>18</v>
          </cell>
          <cell r="T16">
            <v>10</v>
          </cell>
          <cell r="U16">
            <v>10</v>
          </cell>
          <cell r="V16">
            <v>10</v>
          </cell>
          <cell r="W16">
            <v>6</v>
          </cell>
          <cell r="X16">
            <v>4</v>
          </cell>
          <cell r="Y16">
            <v>18</v>
          </cell>
          <cell r="Z16">
            <v>10</v>
          </cell>
          <cell r="AA16">
            <v>8</v>
          </cell>
          <cell r="AB16">
            <v>14</v>
          </cell>
          <cell r="AC16">
            <v>6</v>
          </cell>
          <cell r="AD16">
            <v>8</v>
          </cell>
          <cell r="AE16">
            <v>6</v>
          </cell>
          <cell r="AF16">
            <v>8</v>
          </cell>
          <cell r="AG16">
            <v>4</v>
          </cell>
          <cell r="AH16">
            <v>8</v>
          </cell>
          <cell r="AI16">
            <v>4</v>
          </cell>
          <cell r="AJ16">
            <v>10</v>
          </cell>
          <cell r="AK16">
            <v>6</v>
          </cell>
        </row>
        <row r="17">
          <cell r="D17">
            <v>2</v>
          </cell>
          <cell r="E17">
            <v>2</v>
          </cell>
          <cell r="F17">
            <v>2</v>
          </cell>
          <cell r="G17">
            <v>2</v>
          </cell>
          <cell r="H17">
            <v>4</v>
          </cell>
          <cell r="I17">
            <v>2</v>
          </cell>
          <cell r="J17">
            <v>2</v>
          </cell>
          <cell r="K17">
            <v>2</v>
          </cell>
          <cell r="L17">
            <v>4</v>
          </cell>
          <cell r="M17">
            <v>2</v>
          </cell>
          <cell r="N17">
            <v>6</v>
          </cell>
          <cell r="O17">
            <v>4</v>
          </cell>
          <cell r="P17">
            <v>2</v>
          </cell>
          <cell r="Q17">
            <v>8</v>
          </cell>
          <cell r="R17">
            <v>4</v>
          </cell>
          <cell r="S17">
            <v>8</v>
          </cell>
          <cell r="T17">
            <v>4</v>
          </cell>
          <cell r="U17">
            <v>6</v>
          </cell>
          <cell r="V17">
            <v>4</v>
          </cell>
          <cell r="W17">
            <v>2</v>
          </cell>
          <cell r="X17">
            <v>2</v>
          </cell>
          <cell r="Y17">
            <v>8</v>
          </cell>
          <cell r="Z17">
            <v>4</v>
          </cell>
          <cell r="AA17">
            <v>2</v>
          </cell>
          <cell r="AB17">
            <v>2</v>
          </cell>
          <cell r="AC17">
            <v>2</v>
          </cell>
          <cell r="AD17">
            <v>4</v>
          </cell>
          <cell r="AE17">
            <v>2</v>
          </cell>
          <cell r="AF17">
            <v>4</v>
          </cell>
          <cell r="AG17">
            <v>2</v>
          </cell>
          <cell r="AH17">
            <v>4</v>
          </cell>
          <cell r="AI17">
            <v>2</v>
          </cell>
          <cell r="AJ17">
            <v>4</v>
          </cell>
          <cell r="AK17">
            <v>2</v>
          </cell>
        </row>
        <row r="18">
          <cell r="D18">
            <v>4</v>
          </cell>
          <cell r="E18">
            <v>4</v>
          </cell>
          <cell r="F18">
            <v>4</v>
          </cell>
          <cell r="G18">
            <v>4</v>
          </cell>
          <cell r="H18">
            <v>6</v>
          </cell>
          <cell r="I18">
            <v>4</v>
          </cell>
          <cell r="J18">
            <v>10</v>
          </cell>
          <cell r="K18">
            <v>6</v>
          </cell>
          <cell r="L18">
            <v>12</v>
          </cell>
          <cell r="M18">
            <v>6</v>
          </cell>
          <cell r="N18">
            <v>16</v>
          </cell>
          <cell r="O18">
            <v>8</v>
          </cell>
          <cell r="P18">
            <v>4</v>
          </cell>
          <cell r="Q18">
            <v>24</v>
          </cell>
          <cell r="R18">
            <v>10</v>
          </cell>
          <cell r="S18">
            <v>24</v>
          </cell>
          <cell r="T18">
            <v>10</v>
          </cell>
          <cell r="U18">
            <v>12</v>
          </cell>
          <cell r="V18">
            <v>6</v>
          </cell>
          <cell r="W18">
            <v>10</v>
          </cell>
          <cell r="X18">
            <v>4</v>
          </cell>
          <cell r="Y18">
            <v>26</v>
          </cell>
          <cell r="Z18">
            <v>10</v>
          </cell>
          <cell r="AA18">
            <v>8</v>
          </cell>
          <cell r="AB18">
            <v>14</v>
          </cell>
          <cell r="AC18">
            <v>6</v>
          </cell>
          <cell r="AD18">
            <v>12</v>
          </cell>
          <cell r="AE18">
            <v>6</v>
          </cell>
          <cell r="AF18">
            <v>8</v>
          </cell>
          <cell r="AG18">
            <v>6</v>
          </cell>
          <cell r="AH18">
            <v>6</v>
          </cell>
          <cell r="AI18">
            <v>2</v>
          </cell>
          <cell r="AJ18">
            <v>10</v>
          </cell>
          <cell r="AK18">
            <v>6</v>
          </cell>
        </row>
        <row r="19">
          <cell r="D19">
            <v>4</v>
          </cell>
          <cell r="E19">
            <v>4</v>
          </cell>
          <cell r="F19">
            <v>4</v>
          </cell>
          <cell r="G19">
            <v>4</v>
          </cell>
          <cell r="H19">
            <v>6</v>
          </cell>
          <cell r="I19">
            <v>4</v>
          </cell>
          <cell r="J19">
            <v>12</v>
          </cell>
          <cell r="K19">
            <v>8</v>
          </cell>
          <cell r="L19">
            <v>16</v>
          </cell>
          <cell r="M19">
            <v>8</v>
          </cell>
          <cell r="N19">
            <v>24</v>
          </cell>
          <cell r="O19">
            <v>10</v>
          </cell>
          <cell r="P19">
            <v>7</v>
          </cell>
          <cell r="Q19">
            <v>32</v>
          </cell>
          <cell r="R19">
            <v>12</v>
          </cell>
          <cell r="S19">
            <v>30</v>
          </cell>
          <cell r="T19">
            <v>12</v>
          </cell>
          <cell r="U19">
            <v>20</v>
          </cell>
          <cell r="V19">
            <v>10</v>
          </cell>
          <cell r="W19">
            <v>16</v>
          </cell>
          <cell r="X19">
            <v>4</v>
          </cell>
          <cell r="Y19">
            <v>34</v>
          </cell>
          <cell r="Z19">
            <v>12</v>
          </cell>
          <cell r="AA19">
            <v>8</v>
          </cell>
          <cell r="AB19">
            <v>8</v>
          </cell>
          <cell r="AC19">
            <v>8</v>
          </cell>
          <cell r="AD19">
            <v>12</v>
          </cell>
          <cell r="AE19">
            <v>8</v>
          </cell>
          <cell r="AF19">
            <v>10</v>
          </cell>
          <cell r="AG19">
            <v>8</v>
          </cell>
          <cell r="AH19">
            <v>8</v>
          </cell>
          <cell r="AI19">
            <v>4</v>
          </cell>
          <cell r="AJ19">
            <v>12</v>
          </cell>
          <cell r="AK19">
            <v>8</v>
          </cell>
        </row>
        <row r="20">
          <cell r="D20">
            <v>4</v>
          </cell>
          <cell r="E20">
            <v>4</v>
          </cell>
          <cell r="F20">
            <v>4</v>
          </cell>
          <cell r="G20">
            <v>4</v>
          </cell>
          <cell r="H20">
            <v>6</v>
          </cell>
          <cell r="I20">
            <v>4</v>
          </cell>
          <cell r="J20">
            <v>12</v>
          </cell>
          <cell r="K20">
            <v>8</v>
          </cell>
          <cell r="L20">
            <v>22</v>
          </cell>
          <cell r="M20">
            <v>8</v>
          </cell>
          <cell r="N20">
            <v>30</v>
          </cell>
          <cell r="O20">
            <v>10</v>
          </cell>
          <cell r="P20">
            <v>7</v>
          </cell>
          <cell r="Q20">
            <v>34</v>
          </cell>
          <cell r="R20">
            <v>10</v>
          </cell>
          <cell r="S20">
            <v>36</v>
          </cell>
          <cell r="T20">
            <v>10</v>
          </cell>
          <cell r="U20">
            <v>20</v>
          </cell>
          <cell r="V20">
            <v>10</v>
          </cell>
          <cell r="W20">
            <v>16</v>
          </cell>
          <cell r="X20">
            <v>4</v>
          </cell>
          <cell r="Y20">
            <v>34</v>
          </cell>
          <cell r="Z20">
            <v>10</v>
          </cell>
          <cell r="AA20">
            <v>10</v>
          </cell>
          <cell r="AB20">
            <v>8</v>
          </cell>
          <cell r="AC20">
            <v>8</v>
          </cell>
          <cell r="AD20">
            <v>12</v>
          </cell>
          <cell r="AE20">
            <v>8</v>
          </cell>
          <cell r="AF20">
            <v>10</v>
          </cell>
          <cell r="AG20">
            <v>8</v>
          </cell>
          <cell r="AH20">
            <v>8</v>
          </cell>
          <cell r="AI20">
            <v>4</v>
          </cell>
          <cell r="AJ20">
            <v>16</v>
          </cell>
          <cell r="AK20">
            <v>8</v>
          </cell>
        </row>
        <row r="21">
          <cell r="D21">
            <v>4</v>
          </cell>
          <cell r="E21">
            <v>4</v>
          </cell>
          <cell r="F21">
            <v>4</v>
          </cell>
          <cell r="G21">
            <v>4</v>
          </cell>
          <cell r="H21">
            <v>6</v>
          </cell>
          <cell r="I21">
            <v>4</v>
          </cell>
          <cell r="J21">
            <v>12</v>
          </cell>
          <cell r="K21">
            <v>8</v>
          </cell>
          <cell r="L21">
            <v>22</v>
          </cell>
          <cell r="M21">
            <v>8</v>
          </cell>
          <cell r="N21">
            <v>30</v>
          </cell>
          <cell r="O21">
            <v>10</v>
          </cell>
          <cell r="P21">
            <v>7</v>
          </cell>
          <cell r="Q21">
            <v>34</v>
          </cell>
          <cell r="R21">
            <v>12</v>
          </cell>
          <cell r="S21">
            <v>36</v>
          </cell>
          <cell r="T21">
            <v>10</v>
          </cell>
          <cell r="U21">
            <v>20</v>
          </cell>
          <cell r="V21">
            <v>10</v>
          </cell>
          <cell r="W21">
            <v>16</v>
          </cell>
          <cell r="X21">
            <v>4</v>
          </cell>
          <cell r="Y21">
            <v>36</v>
          </cell>
          <cell r="Z21">
            <v>12</v>
          </cell>
          <cell r="AA21">
            <v>10</v>
          </cell>
          <cell r="AB21">
            <v>16</v>
          </cell>
          <cell r="AC21">
            <v>8</v>
          </cell>
          <cell r="AD21">
            <v>12</v>
          </cell>
          <cell r="AE21">
            <v>8</v>
          </cell>
          <cell r="AF21">
            <v>10</v>
          </cell>
          <cell r="AG21">
            <v>8</v>
          </cell>
          <cell r="AH21">
            <v>8</v>
          </cell>
          <cell r="AI21">
            <v>4</v>
          </cell>
          <cell r="AJ21">
            <v>16</v>
          </cell>
          <cell r="AK21">
            <v>8</v>
          </cell>
        </row>
        <row r="22">
          <cell r="D22">
            <v>4</v>
          </cell>
          <cell r="E22">
            <v>4</v>
          </cell>
          <cell r="F22">
            <v>4</v>
          </cell>
          <cell r="G22">
            <v>4</v>
          </cell>
          <cell r="H22">
            <v>6</v>
          </cell>
          <cell r="I22">
            <v>4</v>
          </cell>
          <cell r="J22">
            <v>12</v>
          </cell>
          <cell r="K22">
            <v>6</v>
          </cell>
          <cell r="L22">
            <v>20</v>
          </cell>
          <cell r="M22">
            <v>8</v>
          </cell>
          <cell r="N22">
            <v>24</v>
          </cell>
          <cell r="O22">
            <v>12</v>
          </cell>
          <cell r="P22">
            <v>8</v>
          </cell>
          <cell r="Q22">
            <v>20</v>
          </cell>
          <cell r="R22">
            <v>10</v>
          </cell>
          <cell r="S22">
            <v>22</v>
          </cell>
          <cell r="T22">
            <v>10</v>
          </cell>
          <cell r="U22">
            <v>18</v>
          </cell>
          <cell r="V22">
            <v>10</v>
          </cell>
          <cell r="W22">
            <v>9</v>
          </cell>
          <cell r="X22">
            <v>4</v>
          </cell>
          <cell r="Y22">
            <v>20</v>
          </cell>
          <cell r="Z22">
            <v>10</v>
          </cell>
          <cell r="AA22">
            <v>8</v>
          </cell>
          <cell r="AB22">
            <v>16</v>
          </cell>
          <cell r="AC22">
            <v>8</v>
          </cell>
          <cell r="AD22">
            <v>12</v>
          </cell>
          <cell r="AE22">
            <v>8</v>
          </cell>
          <cell r="AF22">
            <v>8</v>
          </cell>
          <cell r="AG22">
            <v>8</v>
          </cell>
          <cell r="AH22">
            <v>8</v>
          </cell>
          <cell r="AI22">
            <v>4</v>
          </cell>
          <cell r="AJ22">
            <v>8</v>
          </cell>
          <cell r="AK22">
            <v>6</v>
          </cell>
        </row>
        <row r="23">
          <cell r="D23">
            <v>4</v>
          </cell>
          <cell r="E23">
            <v>4</v>
          </cell>
          <cell r="F23">
            <v>4</v>
          </cell>
          <cell r="G23">
            <v>4</v>
          </cell>
          <cell r="H23">
            <v>6</v>
          </cell>
          <cell r="I23">
            <v>4</v>
          </cell>
          <cell r="J23">
            <v>14</v>
          </cell>
          <cell r="K23">
            <v>8</v>
          </cell>
          <cell r="L23">
            <v>24</v>
          </cell>
          <cell r="M23">
            <v>8</v>
          </cell>
          <cell r="N23">
            <v>30</v>
          </cell>
          <cell r="O23">
            <v>12</v>
          </cell>
          <cell r="P23">
            <v>8</v>
          </cell>
          <cell r="Q23">
            <v>26</v>
          </cell>
          <cell r="R23">
            <v>12</v>
          </cell>
          <cell r="S23">
            <v>30</v>
          </cell>
          <cell r="T23">
            <v>12</v>
          </cell>
          <cell r="U23">
            <v>28</v>
          </cell>
          <cell r="V23">
            <v>10</v>
          </cell>
          <cell r="W23">
            <v>12</v>
          </cell>
          <cell r="X23">
            <v>4</v>
          </cell>
          <cell r="Y23">
            <v>28</v>
          </cell>
          <cell r="Z23">
            <v>12</v>
          </cell>
          <cell r="AA23">
            <v>8</v>
          </cell>
          <cell r="AB23">
            <v>16</v>
          </cell>
          <cell r="AC23">
            <v>8</v>
          </cell>
          <cell r="AD23">
            <v>12</v>
          </cell>
          <cell r="AE23">
            <v>8</v>
          </cell>
          <cell r="AF23">
            <v>10</v>
          </cell>
          <cell r="AG23">
            <v>8</v>
          </cell>
          <cell r="AH23">
            <v>8</v>
          </cell>
          <cell r="AI23">
            <v>4</v>
          </cell>
          <cell r="AJ23">
            <v>10</v>
          </cell>
          <cell r="AK23">
            <v>6</v>
          </cell>
        </row>
        <row r="24">
          <cell r="D24">
            <v>4</v>
          </cell>
          <cell r="E24">
            <v>4</v>
          </cell>
          <cell r="F24">
            <v>4</v>
          </cell>
          <cell r="G24">
            <v>4</v>
          </cell>
          <cell r="H24">
            <v>6</v>
          </cell>
          <cell r="I24">
            <v>4</v>
          </cell>
          <cell r="J24">
            <v>14</v>
          </cell>
          <cell r="K24">
            <v>6</v>
          </cell>
          <cell r="L24">
            <v>22</v>
          </cell>
          <cell r="M24">
            <v>8</v>
          </cell>
          <cell r="N24">
            <v>28</v>
          </cell>
          <cell r="O24">
            <v>14</v>
          </cell>
          <cell r="P24">
            <v>10</v>
          </cell>
          <cell r="Q24">
            <v>26</v>
          </cell>
          <cell r="R24">
            <v>10</v>
          </cell>
          <cell r="S24">
            <v>30</v>
          </cell>
          <cell r="T24">
            <v>10</v>
          </cell>
          <cell r="U24">
            <v>30</v>
          </cell>
          <cell r="V24">
            <v>10</v>
          </cell>
          <cell r="W24">
            <v>12</v>
          </cell>
          <cell r="X24">
            <v>4</v>
          </cell>
          <cell r="Y24">
            <v>28</v>
          </cell>
          <cell r="Z24">
            <v>10</v>
          </cell>
          <cell r="AA24">
            <v>8</v>
          </cell>
          <cell r="AB24">
            <v>18</v>
          </cell>
          <cell r="AC24">
            <v>8</v>
          </cell>
          <cell r="AD24">
            <v>12</v>
          </cell>
          <cell r="AE24">
            <v>8</v>
          </cell>
          <cell r="AF24">
            <v>10</v>
          </cell>
          <cell r="AG24">
            <v>8</v>
          </cell>
          <cell r="AH24">
            <v>8</v>
          </cell>
          <cell r="AI24">
            <v>4</v>
          </cell>
          <cell r="AJ24">
            <v>10</v>
          </cell>
          <cell r="AK24">
            <v>6</v>
          </cell>
        </row>
        <row r="25">
          <cell r="D25">
            <v>4</v>
          </cell>
          <cell r="E25">
            <v>4</v>
          </cell>
          <cell r="F25">
            <v>4</v>
          </cell>
          <cell r="G25">
            <v>4</v>
          </cell>
          <cell r="H25">
            <v>6</v>
          </cell>
          <cell r="I25">
            <v>4</v>
          </cell>
          <cell r="J25">
            <v>14</v>
          </cell>
          <cell r="K25">
            <v>6</v>
          </cell>
          <cell r="L25">
            <v>22</v>
          </cell>
          <cell r="M25">
            <v>8</v>
          </cell>
          <cell r="N25">
            <v>28</v>
          </cell>
          <cell r="O25">
            <v>14</v>
          </cell>
          <cell r="P25">
            <v>10</v>
          </cell>
          <cell r="Q25">
            <v>26</v>
          </cell>
          <cell r="R25">
            <v>10</v>
          </cell>
          <cell r="S25">
            <v>30</v>
          </cell>
          <cell r="T25">
            <v>10</v>
          </cell>
          <cell r="U25">
            <v>20</v>
          </cell>
          <cell r="V25">
            <v>10</v>
          </cell>
          <cell r="W25">
            <v>12</v>
          </cell>
          <cell r="X25">
            <v>4</v>
          </cell>
          <cell r="Y25">
            <v>28</v>
          </cell>
          <cell r="Z25">
            <v>10</v>
          </cell>
          <cell r="AA25">
            <v>8</v>
          </cell>
          <cell r="AB25">
            <v>18</v>
          </cell>
          <cell r="AC25">
            <v>8</v>
          </cell>
          <cell r="AD25">
            <v>12</v>
          </cell>
          <cell r="AE25">
            <v>8</v>
          </cell>
          <cell r="AF25">
            <v>10</v>
          </cell>
          <cell r="AG25">
            <v>8</v>
          </cell>
          <cell r="AH25">
            <v>4</v>
          </cell>
          <cell r="AI25">
            <v>2</v>
          </cell>
          <cell r="AJ25">
            <v>10</v>
          </cell>
          <cell r="AK25">
            <v>6</v>
          </cell>
        </row>
        <row r="26">
          <cell r="D26">
            <v>4</v>
          </cell>
          <cell r="E26">
            <v>2</v>
          </cell>
          <cell r="F26">
            <v>4</v>
          </cell>
          <cell r="G26">
            <v>2</v>
          </cell>
          <cell r="H26">
            <v>4</v>
          </cell>
          <cell r="I26">
            <v>3</v>
          </cell>
          <cell r="J26">
            <v>14</v>
          </cell>
          <cell r="K26">
            <v>6</v>
          </cell>
          <cell r="L26">
            <v>12</v>
          </cell>
          <cell r="M26">
            <v>6</v>
          </cell>
          <cell r="N26">
            <v>16</v>
          </cell>
          <cell r="O26">
            <v>8</v>
          </cell>
          <cell r="P26">
            <v>10</v>
          </cell>
          <cell r="Q26">
            <v>24</v>
          </cell>
          <cell r="R26">
            <v>10</v>
          </cell>
          <cell r="S26">
            <v>26</v>
          </cell>
          <cell r="T26">
            <v>10</v>
          </cell>
          <cell r="U26">
            <v>20</v>
          </cell>
          <cell r="V26">
            <v>10</v>
          </cell>
          <cell r="W26">
            <v>10</v>
          </cell>
          <cell r="X26">
            <v>6</v>
          </cell>
          <cell r="Y26">
            <v>26</v>
          </cell>
          <cell r="Z26">
            <v>10</v>
          </cell>
          <cell r="AA26">
            <v>18</v>
          </cell>
          <cell r="AB26">
            <v>16</v>
          </cell>
          <cell r="AC26">
            <v>14</v>
          </cell>
          <cell r="AD26">
            <v>25</v>
          </cell>
          <cell r="AE26">
            <v>8</v>
          </cell>
          <cell r="AF26">
            <v>10</v>
          </cell>
          <cell r="AG26">
            <v>8</v>
          </cell>
          <cell r="AH26">
            <v>6</v>
          </cell>
          <cell r="AI26">
            <v>4</v>
          </cell>
          <cell r="AJ26">
            <v>10</v>
          </cell>
          <cell r="AK26">
            <v>6</v>
          </cell>
        </row>
        <row r="27">
          <cell r="D27">
            <v>4</v>
          </cell>
          <cell r="E27">
            <v>4</v>
          </cell>
          <cell r="F27">
            <v>4</v>
          </cell>
          <cell r="G27">
            <v>4</v>
          </cell>
          <cell r="H27">
            <v>6</v>
          </cell>
          <cell r="I27">
            <v>4</v>
          </cell>
          <cell r="J27">
            <v>14</v>
          </cell>
          <cell r="K27">
            <v>6</v>
          </cell>
          <cell r="L27">
            <v>18</v>
          </cell>
          <cell r="M27">
            <v>8</v>
          </cell>
          <cell r="N27">
            <v>24</v>
          </cell>
          <cell r="O27">
            <v>12</v>
          </cell>
          <cell r="P27">
            <v>8</v>
          </cell>
          <cell r="Q27">
            <v>24</v>
          </cell>
          <cell r="R27">
            <v>10</v>
          </cell>
          <cell r="S27">
            <v>24</v>
          </cell>
          <cell r="T27">
            <v>10</v>
          </cell>
          <cell r="U27">
            <v>20</v>
          </cell>
          <cell r="V27">
            <v>10</v>
          </cell>
          <cell r="W27">
            <v>8</v>
          </cell>
          <cell r="X27">
            <v>4</v>
          </cell>
          <cell r="Y27">
            <v>28</v>
          </cell>
          <cell r="Z27">
            <v>10</v>
          </cell>
          <cell r="AA27">
            <v>10</v>
          </cell>
          <cell r="AB27">
            <v>18</v>
          </cell>
          <cell r="AC27">
            <v>8</v>
          </cell>
          <cell r="AD27">
            <v>12</v>
          </cell>
          <cell r="AE27">
            <v>8</v>
          </cell>
          <cell r="AF27">
            <v>8</v>
          </cell>
          <cell r="AG27">
            <v>6</v>
          </cell>
          <cell r="AH27">
            <v>4</v>
          </cell>
          <cell r="AI27">
            <v>2</v>
          </cell>
          <cell r="AJ27">
            <v>8</v>
          </cell>
          <cell r="AK27">
            <v>6</v>
          </cell>
        </row>
        <row r="28">
          <cell r="D28">
            <v>4</v>
          </cell>
          <cell r="E28">
            <v>2</v>
          </cell>
          <cell r="F28">
            <v>4</v>
          </cell>
          <cell r="G28">
            <v>2</v>
          </cell>
          <cell r="H28">
            <v>4</v>
          </cell>
          <cell r="I28">
            <v>2</v>
          </cell>
          <cell r="J28">
            <v>12</v>
          </cell>
          <cell r="K28">
            <v>8</v>
          </cell>
          <cell r="L28">
            <v>8</v>
          </cell>
          <cell r="M28">
            <v>8</v>
          </cell>
          <cell r="N28">
            <v>16</v>
          </cell>
          <cell r="O28">
            <v>8</v>
          </cell>
          <cell r="P28">
            <v>8</v>
          </cell>
          <cell r="Q28">
            <v>20</v>
          </cell>
          <cell r="R28">
            <v>8</v>
          </cell>
          <cell r="S28">
            <v>18</v>
          </cell>
          <cell r="T28">
            <v>10</v>
          </cell>
          <cell r="U28">
            <v>18</v>
          </cell>
          <cell r="V28">
            <v>10</v>
          </cell>
          <cell r="W28">
            <v>18</v>
          </cell>
          <cell r="X28">
            <v>10</v>
          </cell>
          <cell r="Y28">
            <v>20</v>
          </cell>
          <cell r="Z28">
            <v>8</v>
          </cell>
          <cell r="AA28">
            <v>10</v>
          </cell>
          <cell r="AB28">
            <v>8</v>
          </cell>
          <cell r="AC28">
            <v>8</v>
          </cell>
          <cell r="AD28">
            <v>16</v>
          </cell>
          <cell r="AE28">
            <v>8</v>
          </cell>
          <cell r="AF28">
            <v>8</v>
          </cell>
          <cell r="AG28">
            <v>4</v>
          </cell>
          <cell r="AH28">
            <v>8</v>
          </cell>
          <cell r="AI28">
            <v>4</v>
          </cell>
          <cell r="AJ28">
            <v>10</v>
          </cell>
          <cell r="AK28">
            <v>6</v>
          </cell>
        </row>
        <row r="29">
          <cell r="D29">
            <v>4</v>
          </cell>
          <cell r="E29">
            <v>4</v>
          </cell>
          <cell r="F29">
            <v>4</v>
          </cell>
          <cell r="G29">
            <v>4</v>
          </cell>
          <cell r="H29">
            <v>6</v>
          </cell>
          <cell r="I29">
            <v>4</v>
          </cell>
          <cell r="J29">
            <v>12</v>
          </cell>
          <cell r="K29">
            <v>8</v>
          </cell>
          <cell r="L29">
            <v>16</v>
          </cell>
          <cell r="M29">
            <v>8</v>
          </cell>
          <cell r="N29">
            <v>22</v>
          </cell>
          <cell r="O29">
            <v>10</v>
          </cell>
          <cell r="P29">
            <v>10</v>
          </cell>
          <cell r="Q29">
            <v>22</v>
          </cell>
          <cell r="R29">
            <v>10</v>
          </cell>
          <cell r="S29">
            <v>28</v>
          </cell>
          <cell r="T29">
            <v>10</v>
          </cell>
          <cell r="U29">
            <v>20</v>
          </cell>
          <cell r="V29">
            <v>8</v>
          </cell>
          <cell r="W29">
            <v>8</v>
          </cell>
          <cell r="X29">
            <v>4</v>
          </cell>
          <cell r="Y29">
            <v>28</v>
          </cell>
          <cell r="Z29">
            <v>10</v>
          </cell>
          <cell r="AA29">
            <v>10</v>
          </cell>
          <cell r="AB29">
            <v>14</v>
          </cell>
          <cell r="AC29">
            <v>8</v>
          </cell>
          <cell r="AD29">
            <v>14</v>
          </cell>
          <cell r="AE29">
            <v>8</v>
          </cell>
          <cell r="AF29">
            <v>8</v>
          </cell>
          <cell r="AG29">
            <v>6</v>
          </cell>
          <cell r="AH29">
            <v>6</v>
          </cell>
          <cell r="AI29">
            <v>2</v>
          </cell>
          <cell r="AJ29">
            <v>8</v>
          </cell>
          <cell r="AK29">
            <v>6</v>
          </cell>
        </row>
        <row r="30">
          <cell r="D30">
            <v>4</v>
          </cell>
          <cell r="E30">
            <v>2</v>
          </cell>
          <cell r="F30">
            <v>4</v>
          </cell>
          <cell r="G30">
            <v>2</v>
          </cell>
          <cell r="H30">
            <v>4</v>
          </cell>
          <cell r="I30">
            <v>2</v>
          </cell>
          <cell r="J30">
            <v>12</v>
          </cell>
          <cell r="K30">
            <v>8</v>
          </cell>
          <cell r="L30">
            <v>10</v>
          </cell>
          <cell r="M30">
            <v>8</v>
          </cell>
          <cell r="N30">
            <v>16</v>
          </cell>
          <cell r="O30">
            <v>8</v>
          </cell>
          <cell r="P30">
            <v>8</v>
          </cell>
          <cell r="Q30">
            <v>26</v>
          </cell>
          <cell r="R30">
            <v>8</v>
          </cell>
          <cell r="S30">
            <v>18</v>
          </cell>
          <cell r="T30">
            <v>10</v>
          </cell>
          <cell r="U30">
            <v>18</v>
          </cell>
          <cell r="V30">
            <v>10</v>
          </cell>
          <cell r="W30">
            <v>18</v>
          </cell>
          <cell r="X30">
            <v>10</v>
          </cell>
          <cell r="Y30">
            <v>26</v>
          </cell>
          <cell r="Z30">
            <v>8</v>
          </cell>
          <cell r="AA30">
            <v>8</v>
          </cell>
          <cell r="AB30">
            <v>8</v>
          </cell>
          <cell r="AC30">
            <v>8</v>
          </cell>
          <cell r="AD30">
            <v>16</v>
          </cell>
          <cell r="AE30">
            <v>8</v>
          </cell>
          <cell r="AF30">
            <v>8</v>
          </cell>
          <cell r="AG30">
            <v>4</v>
          </cell>
          <cell r="AH30">
            <v>8</v>
          </cell>
          <cell r="AI30">
            <v>4</v>
          </cell>
          <cell r="AJ30">
            <v>10</v>
          </cell>
          <cell r="AK30">
            <v>8</v>
          </cell>
        </row>
        <row r="31">
          <cell r="D31">
            <v>4</v>
          </cell>
          <cell r="E31">
            <v>2</v>
          </cell>
          <cell r="F31">
            <v>4</v>
          </cell>
          <cell r="G31">
            <v>2</v>
          </cell>
          <cell r="H31">
            <v>4</v>
          </cell>
          <cell r="I31">
            <v>2</v>
          </cell>
          <cell r="J31">
            <v>10</v>
          </cell>
          <cell r="K31">
            <v>8</v>
          </cell>
          <cell r="L31">
            <v>10</v>
          </cell>
          <cell r="M31">
            <v>8</v>
          </cell>
          <cell r="N31">
            <v>19</v>
          </cell>
          <cell r="O31">
            <v>10</v>
          </cell>
          <cell r="P31">
            <v>8</v>
          </cell>
          <cell r="Q31">
            <v>10</v>
          </cell>
          <cell r="R31">
            <v>10</v>
          </cell>
          <cell r="S31">
            <v>12</v>
          </cell>
          <cell r="T31">
            <v>12</v>
          </cell>
          <cell r="U31">
            <v>14</v>
          </cell>
          <cell r="V31">
            <v>12</v>
          </cell>
          <cell r="W31">
            <v>14</v>
          </cell>
          <cell r="X31">
            <v>12</v>
          </cell>
          <cell r="Y31">
            <v>15</v>
          </cell>
          <cell r="Z31">
            <v>15</v>
          </cell>
          <cell r="AA31">
            <v>8</v>
          </cell>
          <cell r="AB31">
            <v>8</v>
          </cell>
          <cell r="AC31">
            <v>8</v>
          </cell>
          <cell r="AD31">
            <v>16</v>
          </cell>
          <cell r="AE31">
            <v>8</v>
          </cell>
          <cell r="AF31">
            <v>8</v>
          </cell>
          <cell r="AG31">
            <v>4</v>
          </cell>
          <cell r="AH31">
            <v>8</v>
          </cell>
          <cell r="AI31">
            <v>4</v>
          </cell>
          <cell r="AJ31">
            <v>10</v>
          </cell>
          <cell r="AK31">
            <v>8</v>
          </cell>
        </row>
        <row r="32">
          <cell r="D32">
            <v>5</v>
          </cell>
          <cell r="E32">
            <v>5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20</v>
          </cell>
          <cell r="O32">
            <v>10</v>
          </cell>
          <cell r="P32">
            <v>5</v>
          </cell>
          <cell r="Q32">
            <v>36</v>
          </cell>
          <cell r="R32">
            <v>16</v>
          </cell>
          <cell r="S32">
            <v>36</v>
          </cell>
          <cell r="T32">
            <v>16</v>
          </cell>
          <cell r="U32">
            <v>32</v>
          </cell>
          <cell r="V32">
            <v>10</v>
          </cell>
          <cell r="W32">
            <v>5</v>
          </cell>
          <cell r="X32">
            <v>5</v>
          </cell>
          <cell r="Y32">
            <v>36</v>
          </cell>
          <cell r="Z32">
            <v>16</v>
          </cell>
          <cell r="AA32">
            <v>5</v>
          </cell>
          <cell r="AB32">
            <v>5</v>
          </cell>
          <cell r="AC32">
            <v>5</v>
          </cell>
          <cell r="AD32">
            <v>5</v>
          </cell>
          <cell r="AE32">
            <v>5</v>
          </cell>
          <cell r="AF32">
            <v>5</v>
          </cell>
          <cell r="AG32">
            <v>5</v>
          </cell>
          <cell r="AH32">
            <v>5</v>
          </cell>
          <cell r="AI32">
            <v>5</v>
          </cell>
          <cell r="AJ32">
            <v>5</v>
          </cell>
          <cell r="AK32">
            <v>5</v>
          </cell>
        </row>
        <row r="33">
          <cell r="D33">
            <v>5</v>
          </cell>
          <cell r="E33">
            <v>3</v>
          </cell>
          <cell r="F33">
            <v>5</v>
          </cell>
          <cell r="G33">
            <v>3</v>
          </cell>
          <cell r="H33">
            <v>5</v>
          </cell>
          <cell r="I33">
            <v>3</v>
          </cell>
          <cell r="J33">
            <v>0</v>
          </cell>
          <cell r="K33">
            <v>0</v>
          </cell>
          <cell r="L33">
            <v>6</v>
          </cell>
          <cell r="M33">
            <v>4</v>
          </cell>
          <cell r="N33">
            <v>12</v>
          </cell>
          <cell r="O33">
            <v>8</v>
          </cell>
          <cell r="P33">
            <v>0</v>
          </cell>
          <cell r="Q33">
            <v>12</v>
          </cell>
          <cell r="R33">
            <v>8</v>
          </cell>
          <cell r="S33">
            <v>12</v>
          </cell>
          <cell r="T33">
            <v>8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12</v>
          </cell>
          <cell r="Z33">
            <v>8</v>
          </cell>
          <cell r="AA33">
            <v>0</v>
          </cell>
          <cell r="AB33">
            <v>0</v>
          </cell>
          <cell r="AC33">
            <v>0</v>
          </cell>
          <cell r="AD33">
            <v>8</v>
          </cell>
          <cell r="AE33">
            <v>2</v>
          </cell>
          <cell r="AF33">
            <v>8</v>
          </cell>
          <cell r="AG33">
            <v>6</v>
          </cell>
          <cell r="AH33">
            <v>8</v>
          </cell>
          <cell r="AI33">
            <v>6</v>
          </cell>
          <cell r="AJ33">
            <v>0</v>
          </cell>
          <cell r="AK33">
            <v>0</v>
          </cell>
        </row>
        <row r="34">
          <cell r="D34">
            <v>4</v>
          </cell>
          <cell r="E34">
            <v>4</v>
          </cell>
          <cell r="F34">
            <v>4</v>
          </cell>
          <cell r="G34">
            <v>4</v>
          </cell>
          <cell r="H34">
            <v>6</v>
          </cell>
          <cell r="I34">
            <v>4</v>
          </cell>
          <cell r="J34">
            <v>18</v>
          </cell>
          <cell r="K34">
            <v>8</v>
          </cell>
          <cell r="L34">
            <v>18</v>
          </cell>
          <cell r="M34">
            <v>7</v>
          </cell>
          <cell r="N34">
            <v>18</v>
          </cell>
          <cell r="O34">
            <v>10</v>
          </cell>
          <cell r="P34">
            <v>8</v>
          </cell>
          <cell r="Q34">
            <v>26</v>
          </cell>
          <cell r="R34">
            <v>12</v>
          </cell>
          <cell r="S34">
            <v>26</v>
          </cell>
          <cell r="T34">
            <v>12</v>
          </cell>
          <cell r="U34">
            <v>16</v>
          </cell>
          <cell r="V34">
            <v>10</v>
          </cell>
          <cell r="W34">
            <v>8</v>
          </cell>
          <cell r="X34">
            <v>4</v>
          </cell>
          <cell r="Y34">
            <v>26</v>
          </cell>
          <cell r="Z34">
            <v>12</v>
          </cell>
          <cell r="AA34">
            <v>8</v>
          </cell>
          <cell r="AB34">
            <v>14</v>
          </cell>
          <cell r="AC34">
            <v>8</v>
          </cell>
          <cell r="AD34">
            <v>8</v>
          </cell>
          <cell r="AE34">
            <v>4</v>
          </cell>
          <cell r="AF34">
            <v>8</v>
          </cell>
          <cell r="AG34">
            <v>4</v>
          </cell>
          <cell r="AH34">
            <v>8</v>
          </cell>
          <cell r="AI34">
            <v>4</v>
          </cell>
          <cell r="AJ34">
            <v>12</v>
          </cell>
          <cell r="AK34">
            <v>8</v>
          </cell>
        </row>
        <row r="35">
          <cell r="D35">
            <v>4</v>
          </cell>
          <cell r="E35">
            <v>2</v>
          </cell>
          <cell r="F35">
            <v>4</v>
          </cell>
          <cell r="G35">
            <v>2</v>
          </cell>
          <cell r="H35">
            <v>4</v>
          </cell>
          <cell r="I35">
            <v>2</v>
          </cell>
          <cell r="J35">
            <v>12</v>
          </cell>
          <cell r="K35">
            <v>8</v>
          </cell>
          <cell r="L35">
            <v>8</v>
          </cell>
          <cell r="M35">
            <v>8</v>
          </cell>
          <cell r="N35">
            <v>16</v>
          </cell>
          <cell r="O35">
            <v>8</v>
          </cell>
          <cell r="P35">
            <v>8</v>
          </cell>
          <cell r="Q35">
            <v>18</v>
          </cell>
          <cell r="R35">
            <v>8</v>
          </cell>
          <cell r="S35">
            <v>12</v>
          </cell>
          <cell r="T35">
            <v>10</v>
          </cell>
          <cell r="U35">
            <v>16</v>
          </cell>
          <cell r="V35">
            <v>10</v>
          </cell>
          <cell r="W35">
            <v>16</v>
          </cell>
          <cell r="X35">
            <v>10</v>
          </cell>
          <cell r="Y35">
            <v>18</v>
          </cell>
          <cell r="Z35">
            <v>8</v>
          </cell>
          <cell r="AA35">
            <v>8</v>
          </cell>
          <cell r="AB35">
            <v>8</v>
          </cell>
          <cell r="AC35">
            <v>8</v>
          </cell>
          <cell r="AD35">
            <v>16</v>
          </cell>
          <cell r="AE35">
            <v>8</v>
          </cell>
          <cell r="AF35">
            <v>8</v>
          </cell>
          <cell r="AG35">
            <v>4</v>
          </cell>
          <cell r="AH35">
            <v>8</v>
          </cell>
          <cell r="AI35">
            <v>4</v>
          </cell>
          <cell r="AJ35">
            <v>10</v>
          </cell>
          <cell r="AK35">
            <v>8</v>
          </cell>
        </row>
        <row r="36">
          <cell r="D36">
            <v>2</v>
          </cell>
          <cell r="E36">
            <v>2</v>
          </cell>
          <cell r="F36">
            <v>2</v>
          </cell>
          <cell r="G36">
            <v>2</v>
          </cell>
          <cell r="H36">
            <v>3</v>
          </cell>
          <cell r="I36">
            <v>2</v>
          </cell>
          <cell r="J36">
            <v>3</v>
          </cell>
          <cell r="K36">
            <v>3</v>
          </cell>
          <cell r="L36">
            <v>3</v>
          </cell>
          <cell r="M36">
            <v>3</v>
          </cell>
          <cell r="N36">
            <v>4</v>
          </cell>
          <cell r="O36">
            <v>3</v>
          </cell>
          <cell r="P36">
            <v>2</v>
          </cell>
          <cell r="Q36">
            <v>3</v>
          </cell>
          <cell r="R36">
            <v>2</v>
          </cell>
          <cell r="S36">
            <v>4</v>
          </cell>
          <cell r="T36">
            <v>4</v>
          </cell>
          <cell r="U36">
            <v>4</v>
          </cell>
          <cell r="V36">
            <v>4</v>
          </cell>
          <cell r="W36">
            <v>4</v>
          </cell>
          <cell r="X36">
            <v>2</v>
          </cell>
          <cell r="Y36">
            <v>4</v>
          </cell>
          <cell r="Z36">
            <v>3</v>
          </cell>
          <cell r="AA36">
            <v>4</v>
          </cell>
          <cell r="AB36">
            <v>4</v>
          </cell>
          <cell r="AC36">
            <v>3</v>
          </cell>
          <cell r="AD36">
            <v>4</v>
          </cell>
          <cell r="AE36">
            <v>3</v>
          </cell>
          <cell r="AF36">
            <v>2</v>
          </cell>
          <cell r="AG36">
            <v>2</v>
          </cell>
          <cell r="AH36">
            <v>2</v>
          </cell>
          <cell r="AI36">
            <v>2</v>
          </cell>
          <cell r="AJ36">
            <v>4</v>
          </cell>
          <cell r="AK36">
            <v>4</v>
          </cell>
        </row>
        <row r="37">
          <cell r="D37">
            <v>4</v>
          </cell>
          <cell r="E37">
            <v>2</v>
          </cell>
          <cell r="F37">
            <v>4</v>
          </cell>
          <cell r="G37">
            <v>2</v>
          </cell>
          <cell r="H37">
            <v>4</v>
          </cell>
          <cell r="I37">
            <v>2</v>
          </cell>
          <cell r="J37">
            <v>2</v>
          </cell>
          <cell r="K37">
            <v>2</v>
          </cell>
          <cell r="L37">
            <v>4</v>
          </cell>
          <cell r="M37">
            <v>2</v>
          </cell>
          <cell r="N37">
            <v>9</v>
          </cell>
          <cell r="O37">
            <v>6</v>
          </cell>
          <cell r="P37">
            <v>4</v>
          </cell>
          <cell r="Q37">
            <v>4</v>
          </cell>
          <cell r="R37">
            <v>4</v>
          </cell>
          <cell r="S37">
            <v>8</v>
          </cell>
          <cell r="T37">
            <v>4</v>
          </cell>
          <cell r="U37">
            <v>8</v>
          </cell>
          <cell r="V37">
            <v>4</v>
          </cell>
          <cell r="W37">
            <v>6</v>
          </cell>
          <cell r="X37">
            <v>4</v>
          </cell>
          <cell r="Y37">
            <v>4</v>
          </cell>
          <cell r="Z37">
            <v>4</v>
          </cell>
          <cell r="AA37">
            <v>4</v>
          </cell>
          <cell r="AB37">
            <v>2</v>
          </cell>
          <cell r="AC37">
            <v>2</v>
          </cell>
          <cell r="AD37">
            <v>4</v>
          </cell>
          <cell r="AE37">
            <v>4</v>
          </cell>
          <cell r="AF37">
            <v>4</v>
          </cell>
          <cell r="AG37">
            <v>4</v>
          </cell>
          <cell r="AH37">
            <v>4</v>
          </cell>
          <cell r="AI37">
            <v>2</v>
          </cell>
          <cell r="AJ37">
            <v>8</v>
          </cell>
          <cell r="AK37">
            <v>4</v>
          </cell>
        </row>
        <row r="38">
          <cell r="D38">
            <v>4</v>
          </cell>
          <cell r="E38">
            <v>3</v>
          </cell>
          <cell r="F38">
            <v>4</v>
          </cell>
          <cell r="G38">
            <v>3</v>
          </cell>
          <cell r="H38">
            <v>4</v>
          </cell>
          <cell r="I38">
            <v>3</v>
          </cell>
          <cell r="J38">
            <v>4</v>
          </cell>
          <cell r="K38">
            <v>3</v>
          </cell>
          <cell r="L38">
            <v>4</v>
          </cell>
          <cell r="M38">
            <v>3</v>
          </cell>
          <cell r="N38">
            <v>10</v>
          </cell>
          <cell r="O38">
            <v>8</v>
          </cell>
          <cell r="P38">
            <v>6</v>
          </cell>
          <cell r="Q38">
            <v>16</v>
          </cell>
          <cell r="R38">
            <v>8</v>
          </cell>
          <cell r="S38">
            <v>18</v>
          </cell>
          <cell r="T38">
            <v>8</v>
          </cell>
          <cell r="U38">
            <v>12</v>
          </cell>
          <cell r="V38">
            <v>8</v>
          </cell>
          <cell r="W38">
            <v>6</v>
          </cell>
          <cell r="X38">
            <v>4</v>
          </cell>
          <cell r="Y38">
            <v>10</v>
          </cell>
          <cell r="Z38">
            <v>8</v>
          </cell>
          <cell r="AA38">
            <v>6</v>
          </cell>
          <cell r="AB38">
            <v>10</v>
          </cell>
          <cell r="AC38">
            <v>8</v>
          </cell>
          <cell r="AD38">
            <v>10</v>
          </cell>
          <cell r="AE38">
            <v>8</v>
          </cell>
          <cell r="AF38">
            <v>4</v>
          </cell>
          <cell r="AG38">
            <v>3</v>
          </cell>
          <cell r="AH38">
            <v>4</v>
          </cell>
          <cell r="AI38">
            <v>3</v>
          </cell>
          <cell r="AJ38">
            <v>8</v>
          </cell>
          <cell r="AK38">
            <v>6</v>
          </cell>
        </row>
        <row r="39">
          <cell r="D39">
            <v>4</v>
          </cell>
          <cell r="E39">
            <v>3</v>
          </cell>
          <cell r="F39">
            <v>4</v>
          </cell>
          <cell r="G39">
            <v>3</v>
          </cell>
          <cell r="H39">
            <v>4</v>
          </cell>
          <cell r="I39">
            <v>3</v>
          </cell>
          <cell r="J39">
            <v>6</v>
          </cell>
          <cell r="K39">
            <v>2</v>
          </cell>
          <cell r="L39">
            <v>4</v>
          </cell>
          <cell r="M39">
            <v>3</v>
          </cell>
          <cell r="N39">
            <v>8</v>
          </cell>
          <cell r="O39">
            <v>6</v>
          </cell>
          <cell r="P39">
            <v>4</v>
          </cell>
          <cell r="Q39">
            <v>8</v>
          </cell>
          <cell r="R39">
            <v>6</v>
          </cell>
          <cell r="S39">
            <v>8</v>
          </cell>
          <cell r="T39">
            <v>6</v>
          </cell>
          <cell r="U39">
            <v>8</v>
          </cell>
          <cell r="V39">
            <v>6</v>
          </cell>
          <cell r="W39">
            <v>6</v>
          </cell>
          <cell r="X39">
            <v>4</v>
          </cell>
          <cell r="Y39">
            <v>8</v>
          </cell>
          <cell r="Z39">
            <v>6</v>
          </cell>
          <cell r="AA39">
            <v>4</v>
          </cell>
          <cell r="AB39">
            <v>6</v>
          </cell>
          <cell r="AC39">
            <v>4</v>
          </cell>
          <cell r="AD39">
            <v>8</v>
          </cell>
          <cell r="AE39">
            <v>6</v>
          </cell>
          <cell r="AF39">
            <v>4</v>
          </cell>
          <cell r="AG39">
            <v>2</v>
          </cell>
          <cell r="AH39">
            <v>8</v>
          </cell>
          <cell r="AI39">
            <v>6</v>
          </cell>
          <cell r="AJ39">
            <v>8</v>
          </cell>
          <cell r="AK39">
            <v>6</v>
          </cell>
        </row>
        <row r="40">
          <cell r="D40">
            <v>4</v>
          </cell>
          <cell r="E40">
            <v>2</v>
          </cell>
          <cell r="F40">
            <v>4</v>
          </cell>
          <cell r="G40">
            <v>2</v>
          </cell>
          <cell r="H40">
            <v>4</v>
          </cell>
          <cell r="I40">
            <v>2</v>
          </cell>
          <cell r="J40">
            <v>4</v>
          </cell>
          <cell r="K40">
            <v>2</v>
          </cell>
          <cell r="L40">
            <v>8</v>
          </cell>
          <cell r="M40">
            <v>4</v>
          </cell>
          <cell r="N40">
            <v>12</v>
          </cell>
          <cell r="O40">
            <v>6</v>
          </cell>
          <cell r="P40">
            <v>8</v>
          </cell>
          <cell r="Q40">
            <v>18</v>
          </cell>
          <cell r="R40">
            <v>8</v>
          </cell>
          <cell r="S40">
            <v>16</v>
          </cell>
          <cell r="T40">
            <v>8</v>
          </cell>
          <cell r="U40">
            <v>12</v>
          </cell>
          <cell r="V40">
            <v>8</v>
          </cell>
          <cell r="W40">
            <v>8</v>
          </cell>
          <cell r="X40">
            <v>6</v>
          </cell>
          <cell r="Y40">
            <v>12</v>
          </cell>
          <cell r="Z40">
            <v>8</v>
          </cell>
          <cell r="AA40">
            <v>6</v>
          </cell>
          <cell r="AB40">
            <v>8</v>
          </cell>
          <cell r="AC40">
            <v>6</v>
          </cell>
          <cell r="AD40">
            <v>8</v>
          </cell>
          <cell r="AE40">
            <v>4</v>
          </cell>
          <cell r="AF40">
            <v>8</v>
          </cell>
          <cell r="AG40">
            <v>4</v>
          </cell>
          <cell r="AH40">
            <v>8</v>
          </cell>
          <cell r="AI40">
            <v>4</v>
          </cell>
          <cell r="AJ40">
            <v>8</v>
          </cell>
          <cell r="AK40">
            <v>4</v>
          </cell>
        </row>
        <row r="41">
          <cell r="D41">
            <v>4</v>
          </cell>
          <cell r="E41">
            <v>3</v>
          </cell>
          <cell r="F41">
            <v>4</v>
          </cell>
          <cell r="G41">
            <v>3</v>
          </cell>
          <cell r="H41">
            <v>4</v>
          </cell>
          <cell r="I41">
            <v>3</v>
          </cell>
          <cell r="J41">
            <v>4</v>
          </cell>
          <cell r="K41">
            <v>3</v>
          </cell>
          <cell r="L41">
            <v>4</v>
          </cell>
          <cell r="M41">
            <v>3</v>
          </cell>
          <cell r="N41">
            <v>10</v>
          </cell>
          <cell r="O41">
            <v>8</v>
          </cell>
          <cell r="P41">
            <v>6</v>
          </cell>
          <cell r="Q41">
            <v>16</v>
          </cell>
          <cell r="R41">
            <v>8</v>
          </cell>
          <cell r="S41">
            <v>18</v>
          </cell>
          <cell r="T41">
            <v>8</v>
          </cell>
          <cell r="U41">
            <v>16</v>
          </cell>
          <cell r="V41">
            <v>8</v>
          </cell>
          <cell r="W41">
            <v>6</v>
          </cell>
          <cell r="X41">
            <v>4</v>
          </cell>
          <cell r="Y41">
            <v>10</v>
          </cell>
          <cell r="Z41">
            <v>8</v>
          </cell>
          <cell r="AA41">
            <v>6</v>
          </cell>
          <cell r="AB41">
            <v>10</v>
          </cell>
          <cell r="AC41">
            <v>8</v>
          </cell>
          <cell r="AD41">
            <v>10</v>
          </cell>
          <cell r="AE41">
            <v>8</v>
          </cell>
          <cell r="AF41">
            <v>4</v>
          </cell>
          <cell r="AG41">
            <v>3</v>
          </cell>
          <cell r="AH41">
            <v>4</v>
          </cell>
          <cell r="AI41">
            <v>3</v>
          </cell>
          <cell r="AJ41">
            <v>8</v>
          </cell>
          <cell r="AK41">
            <v>6</v>
          </cell>
        </row>
        <row r="42">
          <cell r="D42">
            <v>4</v>
          </cell>
          <cell r="E42">
            <v>2</v>
          </cell>
          <cell r="F42">
            <v>4</v>
          </cell>
          <cell r="G42">
            <v>2</v>
          </cell>
          <cell r="H42">
            <v>4</v>
          </cell>
          <cell r="I42">
            <v>2</v>
          </cell>
          <cell r="J42">
            <v>0</v>
          </cell>
          <cell r="K42">
            <v>0</v>
          </cell>
          <cell r="L42">
            <v>4</v>
          </cell>
          <cell r="M42">
            <v>2</v>
          </cell>
          <cell r="N42">
            <v>4</v>
          </cell>
          <cell r="O42">
            <v>3</v>
          </cell>
          <cell r="P42">
            <v>0</v>
          </cell>
          <cell r="Q42">
            <v>5</v>
          </cell>
          <cell r="R42">
            <v>3</v>
          </cell>
          <cell r="S42">
            <v>5</v>
          </cell>
          <cell r="T42">
            <v>3</v>
          </cell>
          <cell r="U42">
            <v>4</v>
          </cell>
          <cell r="V42">
            <v>3</v>
          </cell>
          <cell r="W42">
            <v>0</v>
          </cell>
          <cell r="X42">
            <v>0</v>
          </cell>
          <cell r="Y42">
            <v>5</v>
          </cell>
          <cell r="Z42">
            <v>3</v>
          </cell>
          <cell r="AA42">
            <v>0</v>
          </cell>
          <cell r="AB42">
            <v>0</v>
          </cell>
          <cell r="AC42">
            <v>0</v>
          </cell>
          <cell r="AD42">
            <v>5</v>
          </cell>
          <cell r="AE42">
            <v>3</v>
          </cell>
          <cell r="AF42">
            <v>4</v>
          </cell>
          <cell r="AG42">
            <v>3</v>
          </cell>
          <cell r="AH42">
            <v>4</v>
          </cell>
          <cell r="AI42">
            <v>3</v>
          </cell>
          <cell r="AJ42">
            <v>0</v>
          </cell>
          <cell r="AK42">
            <v>0</v>
          </cell>
        </row>
        <row r="43">
          <cell r="D43">
            <v>4</v>
          </cell>
          <cell r="E43">
            <v>2</v>
          </cell>
          <cell r="F43">
            <v>4</v>
          </cell>
          <cell r="G43">
            <v>2</v>
          </cell>
          <cell r="H43">
            <v>4</v>
          </cell>
          <cell r="I43">
            <v>2</v>
          </cell>
          <cell r="J43">
            <v>4</v>
          </cell>
          <cell r="K43">
            <v>4</v>
          </cell>
          <cell r="L43">
            <v>4</v>
          </cell>
          <cell r="M43">
            <v>2</v>
          </cell>
          <cell r="N43">
            <v>6</v>
          </cell>
          <cell r="O43">
            <v>4</v>
          </cell>
          <cell r="P43">
            <v>4</v>
          </cell>
          <cell r="Q43">
            <v>6</v>
          </cell>
          <cell r="R43">
            <v>4</v>
          </cell>
          <cell r="S43">
            <v>8</v>
          </cell>
          <cell r="T43">
            <v>4</v>
          </cell>
          <cell r="U43">
            <v>8</v>
          </cell>
          <cell r="V43">
            <v>4</v>
          </cell>
          <cell r="W43">
            <v>6</v>
          </cell>
          <cell r="X43">
            <v>4</v>
          </cell>
          <cell r="Y43">
            <v>6</v>
          </cell>
          <cell r="Z43">
            <v>4</v>
          </cell>
          <cell r="AA43">
            <v>4</v>
          </cell>
          <cell r="AB43">
            <v>4</v>
          </cell>
          <cell r="AC43">
            <v>4</v>
          </cell>
          <cell r="AD43">
            <v>6</v>
          </cell>
          <cell r="AE43">
            <v>4</v>
          </cell>
          <cell r="AF43">
            <v>6</v>
          </cell>
          <cell r="AG43">
            <v>4</v>
          </cell>
          <cell r="AH43">
            <v>4</v>
          </cell>
          <cell r="AI43">
            <v>2</v>
          </cell>
          <cell r="AJ43">
            <v>10</v>
          </cell>
          <cell r="AK43">
            <v>4</v>
          </cell>
        </row>
        <row r="44">
          <cell r="D44">
            <v>4</v>
          </cell>
          <cell r="E44">
            <v>2</v>
          </cell>
          <cell r="F44">
            <v>4</v>
          </cell>
          <cell r="G44">
            <v>2</v>
          </cell>
          <cell r="H44">
            <v>4</v>
          </cell>
          <cell r="I44">
            <v>2</v>
          </cell>
          <cell r="J44">
            <v>4</v>
          </cell>
          <cell r="K44">
            <v>4</v>
          </cell>
          <cell r="L44">
            <v>4</v>
          </cell>
          <cell r="M44">
            <v>2</v>
          </cell>
          <cell r="N44">
            <v>6</v>
          </cell>
          <cell r="O44">
            <v>4</v>
          </cell>
          <cell r="P44">
            <v>4</v>
          </cell>
          <cell r="Q44">
            <v>6</v>
          </cell>
          <cell r="R44">
            <v>4</v>
          </cell>
          <cell r="S44">
            <v>8</v>
          </cell>
          <cell r="T44">
            <v>4</v>
          </cell>
          <cell r="U44">
            <v>8</v>
          </cell>
          <cell r="V44">
            <v>4</v>
          </cell>
          <cell r="W44">
            <v>6</v>
          </cell>
          <cell r="X44">
            <v>4</v>
          </cell>
          <cell r="Y44">
            <v>6</v>
          </cell>
          <cell r="Z44">
            <v>4</v>
          </cell>
          <cell r="AA44">
            <v>4</v>
          </cell>
          <cell r="AB44">
            <v>4</v>
          </cell>
          <cell r="AC44">
            <v>4</v>
          </cell>
          <cell r="AD44">
            <v>6</v>
          </cell>
          <cell r="AE44">
            <v>4</v>
          </cell>
          <cell r="AF44">
            <v>6</v>
          </cell>
          <cell r="AG44">
            <v>4</v>
          </cell>
          <cell r="AH44">
            <v>4</v>
          </cell>
          <cell r="AI44">
            <v>2</v>
          </cell>
          <cell r="AJ44">
            <v>10</v>
          </cell>
          <cell r="AK44">
            <v>4</v>
          </cell>
        </row>
        <row r="45">
          <cell r="D45">
            <v>4</v>
          </cell>
          <cell r="E45">
            <v>2</v>
          </cell>
          <cell r="F45">
            <v>4</v>
          </cell>
          <cell r="G45">
            <v>2</v>
          </cell>
          <cell r="H45">
            <v>4</v>
          </cell>
          <cell r="I45">
            <v>2</v>
          </cell>
          <cell r="J45">
            <v>2</v>
          </cell>
          <cell r="K45">
            <v>2</v>
          </cell>
          <cell r="L45">
            <v>4</v>
          </cell>
          <cell r="M45">
            <v>2</v>
          </cell>
          <cell r="N45">
            <v>9</v>
          </cell>
          <cell r="O45">
            <v>6</v>
          </cell>
          <cell r="P45">
            <v>4</v>
          </cell>
          <cell r="Q45">
            <v>4</v>
          </cell>
          <cell r="R45">
            <v>4</v>
          </cell>
          <cell r="S45">
            <v>8</v>
          </cell>
          <cell r="T45">
            <v>4</v>
          </cell>
          <cell r="U45">
            <v>8</v>
          </cell>
          <cell r="V45">
            <v>4</v>
          </cell>
          <cell r="W45">
            <v>6</v>
          </cell>
          <cell r="X45">
            <v>4</v>
          </cell>
          <cell r="Y45">
            <v>4</v>
          </cell>
          <cell r="Z45">
            <v>4</v>
          </cell>
          <cell r="AA45">
            <v>4</v>
          </cell>
          <cell r="AB45">
            <v>2</v>
          </cell>
          <cell r="AC45">
            <v>2</v>
          </cell>
          <cell r="AD45">
            <v>4</v>
          </cell>
          <cell r="AE45">
            <v>4</v>
          </cell>
          <cell r="AF45">
            <v>4</v>
          </cell>
          <cell r="AG45">
            <v>4</v>
          </cell>
          <cell r="AH45">
            <v>4</v>
          </cell>
          <cell r="AI45">
            <v>2</v>
          </cell>
          <cell r="AJ45">
            <v>10</v>
          </cell>
          <cell r="AK45">
            <v>4</v>
          </cell>
        </row>
        <row r="46">
          <cell r="D46">
            <v>4</v>
          </cell>
          <cell r="E46">
            <v>2</v>
          </cell>
          <cell r="F46">
            <v>4</v>
          </cell>
          <cell r="G46">
            <v>2</v>
          </cell>
          <cell r="H46">
            <v>4</v>
          </cell>
          <cell r="I46">
            <v>2</v>
          </cell>
          <cell r="J46">
            <v>2</v>
          </cell>
          <cell r="K46">
            <v>2</v>
          </cell>
          <cell r="L46">
            <v>4</v>
          </cell>
          <cell r="M46">
            <v>2</v>
          </cell>
          <cell r="N46">
            <v>6</v>
          </cell>
          <cell r="O46">
            <v>4</v>
          </cell>
          <cell r="P46">
            <v>4</v>
          </cell>
          <cell r="Q46">
            <v>4</v>
          </cell>
          <cell r="R46">
            <v>4</v>
          </cell>
          <cell r="S46">
            <v>8</v>
          </cell>
          <cell r="T46">
            <v>4</v>
          </cell>
          <cell r="U46">
            <v>8</v>
          </cell>
          <cell r="V46">
            <v>4</v>
          </cell>
          <cell r="W46">
            <v>4</v>
          </cell>
          <cell r="X46">
            <v>4</v>
          </cell>
          <cell r="Y46">
            <v>4</v>
          </cell>
          <cell r="Z46">
            <v>4</v>
          </cell>
          <cell r="AA46">
            <v>4</v>
          </cell>
          <cell r="AB46">
            <v>2</v>
          </cell>
          <cell r="AC46">
            <v>2</v>
          </cell>
          <cell r="AD46">
            <v>4</v>
          </cell>
          <cell r="AE46">
            <v>4</v>
          </cell>
          <cell r="AF46">
            <v>4</v>
          </cell>
          <cell r="AG46">
            <v>4</v>
          </cell>
          <cell r="AH46">
            <v>4</v>
          </cell>
          <cell r="AI46">
            <v>2</v>
          </cell>
          <cell r="AJ46">
            <v>8</v>
          </cell>
          <cell r="AK46">
            <v>4</v>
          </cell>
        </row>
        <row r="47">
          <cell r="D47">
            <v>4</v>
          </cell>
          <cell r="E47">
            <v>2</v>
          </cell>
          <cell r="F47">
            <v>4</v>
          </cell>
          <cell r="G47">
            <v>2</v>
          </cell>
          <cell r="H47">
            <v>4</v>
          </cell>
          <cell r="I47">
            <v>2</v>
          </cell>
          <cell r="J47">
            <v>0</v>
          </cell>
          <cell r="K47">
            <v>0</v>
          </cell>
          <cell r="L47">
            <v>4</v>
          </cell>
          <cell r="M47">
            <v>2</v>
          </cell>
          <cell r="N47">
            <v>4</v>
          </cell>
          <cell r="O47">
            <v>3</v>
          </cell>
          <cell r="P47">
            <v>0</v>
          </cell>
          <cell r="Q47">
            <v>5</v>
          </cell>
          <cell r="R47">
            <v>3</v>
          </cell>
          <cell r="S47">
            <v>5</v>
          </cell>
          <cell r="T47">
            <v>3</v>
          </cell>
          <cell r="U47">
            <v>4</v>
          </cell>
          <cell r="V47">
            <v>3</v>
          </cell>
          <cell r="W47">
            <v>0</v>
          </cell>
          <cell r="X47">
            <v>0</v>
          </cell>
          <cell r="Y47">
            <v>5</v>
          </cell>
          <cell r="Z47">
            <v>3</v>
          </cell>
          <cell r="AA47">
            <v>0</v>
          </cell>
          <cell r="AB47">
            <v>0</v>
          </cell>
          <cell r="AC47">
            <v>0</v>
          </cell>
          <cell r="AD47">
            <v>5</v>
          </cell>
          <cell r="AE47">
            <v>3</v>
          </cell>
          <cell r="AF47">
            <v>4</v>
          </cell>
          <cell r="AG47">
            <v>3</v>
          </cell>
          <cell r="AH47">
            <v>4</v>
          </cell>
          <cell r="AI47">
            <v>3</v>
          </cell>
          <cell r="AJ47">
            <v>0</v>
          </cell>
          <cell r="AK47">
            <v>0</v>
          </cell>
        </row>
        <row r="48">
          <cell r="D48">
            <v>2</v>
          </cell>
          <cell r="E48">
            <v>2</v>
          </cell>
          <cell r="F48">
            <v>2</v>
          </cell>
          <cell r="G48">
            <v>2</v>
          </cell>
          <cell r="H48">
            <v>2</v>
          </cell>
          <cell r="I48">
            <v>2</v>
          </cell>
          <cell r="J48">
            <v>2</v>
          </cell>
          <cell r="K48">
            <v>2</v>
          </cell>
          <cell r="L48">
            <v>2</v>
          </cell>
          <cell r="M48">
            <v>2</v>
          </cell>
          <cell r="N48">
            <v>2</v>
          </cell>
          <cell r="O48">
            <v>2</v>
          </cell>
          <cell r="P48">
            <v>2</v>
          </cell>
          <cell r="Q48">
            <v>2</v>
          </cell>
          <cell r="R48">
            <v>2</v>
          </cell>
          <cell r="S48">
            <v>2</v>
          </cell>
          <cell r="T48">
            <v>2</v>
          </cell>
          <cell r="U48">
            <v>2</v>
          </cell>
          <cell r="V48">
            <v>2</v>
          </cell>
          <cell r="W48">
            <v>2</v>
          </cell>
          <cell r="X48">
            <v>2</v>
          </cell>
          <cell r="Y48">
            <v>2</v>
          </cell>
          <cell r="Z48">
            <v>2</v>
          </cell>
          <cell r="AA48">
            <v>2</v>
          </cell>
          <cell r="AB48">
            <v>2</v>
          </cell>
          <cell r="AC48">
            <v>2</v>
          </cell>
          <cell r="AD48">
            <v>2</v>
          </cell>
          <cell r="AE48">
            <v>2</v>
          </cell>
          <cell r="AF48">
            <v>2</v>
          </cell>
          <cell r="AG48">
            <v>2</v>
          </cell>
          <cell r="AH48">
            <v>2</v>
          </cell>
          <cell r="AI48">
            <v>2</v>
          </cell>
          <cell r="AJ48">
            <v>2</v>
          </cell>
          <cell r="AK48">
            <v>2</v>
          </cell>
        </row>
        <row r="49">
          <cell r="D49">
            <v>4</v>
          </cell>
          <cell r="E49">
            <v>2</v>
          </cell>
          <cell r="F49">
            <v>4</v>
          </cell>
          <cell r="G49">
            <v>2</v>
          </cell>
          <cell r="H49">
            <v>4</v>
          </cell>
          <cell r="I49">
            <v>2</v>
          </cell>
          <cell r="J49">
            <v>4</v>
          </cell>
          <cell r="K49">
            <v>4</v>
          </cell>
          <cell r="L49">
            <v>4</v>
          </cell>
          <cell r="M49">
            <v>4</v>
          </cell>
          <cell r="N49">
            <v>4</v>
          </cell>
          <cell r="O49">
            <v>4</v>
          </cell>
          <cell r="P49">
            <v>4</v>
          </cell>
          <cell r="Q49">
            <v>4</v>
          </cell>
          <cell r="R49">
            <v>4</v>
          </cell>
          <cell r="S49">
            <v>4</v>
          </cell>
          <cell r="T49">
            <v>4</v>
          </cell>
          <cell r="U49">
            <v>4</v>
          </cell>
          <cell r="V49">
            <v>4</v>
          </cell>
          <cell r="W49">
            <v>4</v>
          </cell>
          <cell r="X49">
            <v>4</v>
          </cell>
          <cell r="Y49">
            <v>4</v>
          </cell>
          <cell r="Z49">
            <v>4</v>
          </cell>
          <cell r="AA49">
            <v>4</v>
          </cell>
          <cell r="AB49">
            <v>4</v>
          </cell>
          <cell r="AC49">
            <v>4</v>
          </cell>
          <cell r="AD49">
            <v>4</v>
          </cell>
          <cell r="AE49">
            <v>2</v>
          </cell>
          <cell r="AF49">
            <v>4</v>
          </cell>
          <cell r="AG49">
            <v>2</v>
          </cell>
          <cell r="AH49">
            <v>4</v>
          </cell>
          <cell r="AI49">
            <v>3</v>
          </cell>
          <cell r="AJ49">
            <v>4</v>
          </cell>
          <cell r="AK49">
            <v>4</v>
          </cell>
        </row>
        <row r="50">
          <cell r="D50">
            <v>4</v>
          </cell>
          <cell r="E50">
            <v>2</v>
          </cell>
          <cell r="F50">
            <v>4</v>
          </cell>
          <cell r="G50">
            <v>2</v>
          </cell>
          <cell r="H50">
            <v>4</v>
          </cell>
          <cell r="I50">
            <v>2</v>
          </cell>
          <cell r="J50">
            <v>4</v>
          </cell>
          <cell r="K50">
            <v>4</v>
          </cell>
          <cell r="L50">
            <v>8</v>
          </cell>
          <cell r="M50">
            <v>4</v>
          </cell>
          <cell r="N50">
            <v>8</v>
          </cell>
          <cell r="O50">
            <v>6</v>
          </cell>
          <cell r="P50">
            <v>8</v>
          </cell>
          <cell r="Q50">
            <v>14</v>
          </cell>
          <cell r="R50">
            <v>8</v>
          </cell>
          <cell r="S50">
            <v>14</v>
          </cell>
          <cell r="T50">
            <v>8</v>
          </cell>
          <cell r="U50">
            <v>14</v>
          </cell>
          <cell r="V50">
            <v>8</v>
          </cell>
          <cell r="W50">
            <v>8</v>
          </cell>
          <cell r="X50">
            <v>6</v>
          </cell>
          <cell r="Y50">
            <v>20</v>
          </cell>
          <cell r="Z50">
            <v>8</v>
          </cell>
          <cell r="AA50">
            <v>6</v>
          </cell>
          <cell r="AB50">
            <v>8</v>
          </cell>
          <cell r="AC50">
            <v>6</v>
          </cell>
          <cell r="AD50">
            <v>8</v>
          </cell>
          <cell r="AE50">
            <v>4</v>
          </cell>
          <cell r="AF50">
            <v>8</v>
          </cell>
          <cell r="AG50">
            <v>4</v>
          </cell>
          <cell r="AH50">
            <v>8</v>
          </cell>
          <cell r="AI50">
            <v>4</v>
          </cell>
          <cell r="AJ50">
            <v>8</v>
          </cell>
          <cell r="AK50">
            <v>4</v>
          </cell>
        </row>
        <row r="51">
          <cell r="D51">
            <v>4</v>
          </cell>
          <cell r="E51">
            <v>2</v>
          </cell>
          <cell r="F51">
            <v>4</v>
          </cell>
          <cell r="G51">
            <v>2</v>
          </cell>
          <cell r="H51">
            <v>4</v>
          </cell>
          <cell r="I51">
            <v>2</v>
          </cell>
          <cell r="J51">
            <v>6</v>
          </cell>
          <cell r="K51">
            <v>4</v>
          </cell>
          <cell r="L51">
            <v>6</v>
          </cell>
          <cell r="M51">
            <v>4</v>
          </cell>
          <cell r="N51">
            <v>10</v>
          </cell>
          <cell r="O51">
            <v>6</v>
          </cell>
          <cell r="P51">
            <v>10</v>
          </cell>
          <cell r="Q51">
            <v>16</v>
          </cell>
          <cell r="R51">
            <v>8</v>
          </cell>
          <cell r="S51">
            <v>18</v>
          </cell>
          <cell r="T51">
            <v>8</v>
          </cell>
          <cell r="U51">
            <v>14</v>
          </cell>
          <cell r="V51">
            <v>8</v>
          </cell>
          <cell r="W51">
            <v>8</v>
          </cell>
          <cell r="X51">
            <v>4</v>
          </cell>
          <cell r="Y51">
            <v>16</v>
          </cell>
          <cell r="Z51">
            <v>8</v>
          </cell>
          <cell r="AA51">
            <v>10</v>
          </cell>
          <cell r="AB51">
            <v>6</v>
          </cell>
          <cell r="AC51">
            <v>4</v>
          </cell>
          <cell r="AD51">
            <v>10</v>
          </cell>
          <cell r="AE51">
            <v>6</v>
          </cell>
          <cell r="AF51">
            <v>4</v>
          </cell>
          <cell r="AG51">
            <v>3</v>
          </cell>
          <cell r="AH51">
            <v>6</v>
          </cell>
          <cell r="AI51">
            <v>4</v>
          </cell>
          <cell r="AJ51">
            <v>8</v>
          </cell>
          <cell r="AK51">
            <v>6</v>
          </cell>
        </row>
        <row r="52">
          <cell r="D52">
            <v>4</v>
          </cell>
          <cell r="E52">
            <v>2</v>
          </cell>
          <cell r="F52">
            <v>4</v>
          </cell>
          <cell r="G52">
            <v>2</v>
          </cell>
          <cell r="H52">
            <v>4</v>
          </cell>
          <cell r="I52">
            <v>2</v>
          </cell>
          <cell r="J52">
            <v>4</v>
          </cell>
          <cell r="K52">
            <v>4</v>
          </cell>
          <cell r="L52">
            <v>4</v>
          </cell>
          <cell r="M52">
            <v>2</v>
          </cell>
          <cell r="N52">
            <v>6</v>
          </cell>
          <cell r="O52">
            <v>4</v>
          </cell>
          <cell r="P52">
            <v>4</v>
          </cell>
          <cell r="Q52">
            <v>8</v>
          </cell>
          <cell r="R52">
            <v>4</v>
          </cell>
          <cell r="S52">
            <v>10</v>
          </cell>
          <cell r="T52">
            <v>4</v>
          </cell>
          <cell r="U52">
            <v>8</v>
          </cell>
          <cell r="V52">
            <v>4</v>
          </cell>
          <cell r="W52">
            <v>4</v>
          </cell>
          <cell r="X52">
            <v>2</v>
          </cell>
          <cell r="Y52">
            <v>8</v>
          </cell>
          <cell r="Z52">
            <v>4</v>
          </cell>
          <cell r="AA52">
            <v>4</v>
          </cell>
          <cell r="AB52">
            <v>4</v>
          </cell>
          <cell r="AC52">
            <v>4</v>
          </cell>
          <cell r="AD52">
            <v>6</v>
          </cell>
          <cell r="AE52">
            <v>4</v>
          </cell>
          <cell r="AF52">
            <v>4</v>
          </cell>
          <cell r="AG52">
            <v>2</v>
          </cell>
          <cell r="AH52">
            <v>4</v>
          </cell>
          <cell r="AI52">
            <v>4</v>
          </cell>
          <cell r="AJ52">
            <v>4</v>
          </cell>
          <cell r="AK52">
            <v>4</v>
          </cell>
        </row>
        <row r="53">
          <cell r="D53">
            <v>4</v>
          </cell>
          <cell r="E53">
            <v>2</v>
          </cell>
          <cell r="F53">
            <v>4</v>
          </cell>
          <cell r="G53">
            <v>2</v>
          </cell>
          <cell r="H53">
            <v>4</v>
          </cell>
          <cell r="I53">
            <v>2</v>
          </cell>
          <cell r="J53">
            <v>6</v>
          </cell>
          <cell r="K53">
            <v>4</v>
          </cell>
          <cell r="L53">
            <v>6</v>
          </cell>
          <cell r="M53">
            <v>4</v>
          </cell>
          <cell r="N53">
            <v>8</v>
          </cell>
          <cell r="O53">
            <v>4</v>
          </cell>
          <cell r="P53">
            <v>8</v>
          </cell>
          <cell r="Q53">
            <v>10</v>
          </cell>
          <cell r="R53">
            <v>8</v>
          </cell>
          <cell r="S53">
            <v>18</v>
          </cell>
          <cell r="T53">
            <v>8</v>
          </cell>
          <cell r="U53">
            <v>14</v>
          </cell>
          <cell r="V53">
            <v>8</v>
          </cell>
          <cell r="W53">
            <v>6</v>
          </cell>
          <cell r="X53">
            <v>4</v>
          </cell>
          <cell r="Y53">
            <v>10</v>
          </cell>
          <cell r="Z53">
            <v>8</v>
          </cell>
          <cell r="AA53">
            <v>8</v>
          </cell>
          <cell r="AB53">
            <v>6</v>
          </cell>
          <cell r="AC53">
            <v>4</v>
          </cell>
          <cell r="AD53">
            <v>8</v>
          </cell>
          <cell r="AE53">
            <v>4</v>
          </cell>
          <cell r="AF53">
            <v>4</v>
          </cell>
          <cell r="AG53">
            <v>3</v>
          </cell>
          <cell r="AH53">
            <v>8</v>
          </cell>
          <cell r="AI53">
            <v>4</v>
          </cell>
          <cell r="AJ53">
            <v>8</v>
          </cell>
          <cell r="AK53">
            <v>4</v>
          </cell>
        </row>
        <row r="54">
          <cell r="D54">
            <v>4</v>
          </cell>
          <cell r="E54">
            <v>2</v>
          </cell>
          <cell r="F54">
            <v>4</v>
          </cell>
          <cell r="G54">
            <v>2</v>
          </cell>
          <cell r="H54">
            <v>4</v>
          </cell>
          <cell r="I54">
            <v>2</v>
          </cell>
          <cell r="J54">
            <v>6</v>
          </cell>
          <cell r="K54">
            <v>2</v>
          </cell>
          <cell r="L54">
            <v>4</v>
          </cell>
          <cell r="M54">
            <v>2</v>
          </cell>
          <cell r="N54">
            <v>10</v>
          </cell>
          <cell r="O54">
            <v>6</v>
          </cell>
          <cell r="P54">
            <v>10</v>
          </cell>
          <cell r="Q54">
            <v>18</v>
          </cell>
          <cell r="R54">
            <v>8</v>
          </cell>
          <cell r="S54">
            <v>18</v>
          </cell>
          <cell r="T54">
            <v>8</v>
          </cell>
          <cell r="U54">
            <v>18</v>
          </cell>
          <cell r="V54">
            <v>8</v>
          </cell>
          <cell r="W54">
            <v>10</v>
          </cell>
          <cell r="X54">
            <v>6</v>
          </cell>
          <cell r="Y54">
            <v>18</v>
          </cell>
          <cell r="Z54">
            <v>8</v>
          </cell>
          <cell r="AA54">
            <v>10</v>
          </cell>
          <cell r="AB54">
            <v>6</v>
          </cell>
          <cell r="AC54">
            <v>2</v>
          </cell>
          <cell r="AD54">
            <v>10</v>
          </cell>
          <cell r="AE54">
            <v>6</v>
          </cell>
          <cell r="AF54">
            <v>8</v>
          </cell>
          <cell r="AG54">
            <v>6</v>
          </cell>
          <cell r="AH54">
            <v>6</v>
          </cell>
          <cell r="AI54">
            <v>2</v>
          </cell>
          <cell r="AJ54">
            <v>6</v>
          </cell>
          <cell r="AK54">
            <v>8</v>
          </cell>
        </row>
        <row r="55">
          <cell r="D55">
            <v>4</v>
          </cell>
          <cell r="E55">
            <v>2</v>
          </cell>
          <cell r="F55">
            <v>4</v>
          </cell>
          <cell r="G55">
            <v>2</v>
          </cell>
          <cell r="H55">
            <v>4</v>
          </cell>
          <cell r="I55">
            <v>2</v>
          </cell>
          <cell r="J55">
            <v>6</v>
          </cell>
          <cell r="K55">
            <v>4</v>
          </cell>
          <cell r="L55">
            <v>6</v>
          </cell>
          <cell r="M55">
            <v>4</v>
          </cell>
          <cell r="N55">
            <v>8</v>
          </cell>
          <cell r="O55">
            <v>4</v>
          </cell>
          <cell r="P55">
            <v>8</v>
          </cell>
          <cell r="Q55">
            <v>12</v>
          </cell>
          <cell r="R55">
            <v>8</v>
          </cell>
          <cell r="S55">
            <v>12</v>
          </cell>
          <cell r="T55">
            <v>8</v>
          </cell>
          <cell r="U55">
            <v>12</v>
          </cell>
          <cell r="V55">
            <v>8</v>
          </cell>
          <cell r="W55">
            <v>6</v>
          </cell>
          <cell r="X55">
            <v>4</v>
          </cell>
          <cell r="Y55">
            <v>12</v>
          </cell>
          <cell r="Z55">
            <v>8</v>
          </cell>
          <cell r="AA55">
            <v>8</v>
          </cell>
          <cell r="AB55">
            <v>6</v>
          </cell>
          <cell r="AC55">
            <v>4</v>
          </cell>
          <cell r="AD55">
            <v>8</v>
          </cell>
          <cell r="AE55">
            <v>4</v>
          </cell>
          <cell r="AF55">
            <v>4</v>
          </cell>
          <cell r="AG55">
            <v>3</v>
          </cell>
          <cell r="AH55">
            <v>8</v>
          </cell>
          <cell r="AI55">
            <v>4</v>
          </cell>
          <cell r="AJ55">
            <v>8</v>
          </cell>
          <cell r="AK55">
            <v>4</v>
          </cell>
        </row>
        <row r="56">
          <cell r="D56">
            <v>4</v>
          </cell>
          <cell r="E56">
            <v>2</v>
          </cell>
          <cell r="F56">
            <v>4</v>
          </cell>
          <cell r="G56">
            <v>2</v>
          </cell>
          <cell r="H56">
            <v>4</v>
          </cell>
          <cell r="I56">
            <v>2</v>
          </cell>
          <cell r="J56">
            <v>6</v>
          </cell>
          <cell r="K56">
            <v>4</v>
          </cell>
          <cell r="L56">
            <v>6</v>
          </cell>
          <cell r="M56">
            <v>4</v>
          </cell>
          <cell r="N56">
            <v>8</v>
          </cell>
          <cell r="O56">
            <v>4</v>
          </cell>
          <cell r="P56">
            <v>6</v>
          </cell>
          <cell r="Q56">
            <v>6</v>
          </cell>
          <cell r="R56">
            <v>4</v>
          </cell>
          <cell r="S56">
            <v>6</v>
          </cell>
          <cell r="T56">
            <v>4</v>
          </cell>
          <cell r="U56">
            <v>6</v>
          </cell>
          <cell r="V56">
            <v>4</v>
          </cell>
          <cell r="W56">
            <v>6</v>
          </cell>
          <cell r="X56">
            <v>4</v>
          </cell>
          <cell r="Y56">
            <v>6</v>
          </cell>
          <cell r="Z56">
            <v>4</v>
          </cell>
          <cell r="AA56">
            <v>6</v>
          </cell>
          <cell r="AB56">
            <v>6</v>
          </cell>
          <cell r="AC56">
            <v>4</v>
          </cell>
          <cell r="AD56">
            <v>8</v>
          </cell>
          <cell r="AE56">
            <v>4</v>
          </cell>
          <cell r="AF56">
            <v>4</v>
          </cell>
          <cell r="AG56">
            <v>3</v>
          </cell>
          <cell r="AH56">
            <v>8</v>
          </cell>
          <cell r="AI56">
            <v>4</v>
          </cell>
          <cell r="AJ56">
            <v>8</v>
          </cell>
          <cell r="AK56">
            <v>4</v>
          </cell>
        </row>
        <row r="57">
          <cell r="D57">
            <v>4</v>
          </cell>
          <cell r="E57">
            <v>2</v>
          </cell>
          <cell r="F57">
            <v>4</v>
          </cell>
          <cell r="G57">
            <v>2</v>
          </cell>
          <cell r="H57">
            <v>4</v>
          </cell>
          <cell r="I57">
            <v>2</v>
          </cell>
          <cell r="J57">
            <v>0</v>
          </cell>
          <cell r="K57">
            <v>0</v>
          </cell>
          <cell r="L57">
            <v>4</v>
          </cell>
          <cell r="M57">
            <v>2</v>
          </cell>
          <cell r="N57">
            <v>4</v>
          </cell>
          <cell r="O57">
            <v>3</v>
          </cell>
          <cell r="P57">
            <v>0</v>
          </cell>
          <cell r="Q57">
            <v>5</v>
          </cell>
          <cell r="R57">
            <v>3</v>
          </cell>
          <cell r="S57">
            <v>5</v>
          </cell>
          <cell r="T57">
            <v>3</v>
          </cell>
          <cell r="U57">
            <v>4</v>
          </cell>
          <cell r="V57">
            <v>3</v>
          </cell>
          <cell r="W57">
            <v>0</v>
          </cell>
          <cell r="X57">
            <v>0</v>
          </cell>
          <cell r="Y57">
            <v>5</v>
          </cell>
          <cell r="Z57">
            <v>3</v>
          </cell>
          <cell r="AA57">
            <v>0</v>
          </cell>
          <cell r="AB57">
            <v>0</v>
          </cell>
          <cell r="AC57">
            <v>0</v>
          </cell>
          <cell r="AD57">
            <v>5</v>
          </cell>
          <cell r="AE57">
            <v>3</v>
          </cell>
          <cell r="AF57">
            <v>4</v>
          </cell>
          <cell r="AG57">
            <v>3</v>
          </cell>
          <cell r="AH57">
            <v>4</v>
          </cell>
          <cell r="AI57">
            <v>3</v>
          </cell>
          <cell r="AJ57">
            <v>0</v>
          </cell>
          <cell r="AK57">
            <v>0</v>
          </cell>
        </row>
        <row r="58">
          <cell r="D58">
            <v>4</v>
          </cell>
          <cell r="E58">
            <v>2</v>
          </cell>
          <cell r="F58">
            <v>4</v>
          </cell>
          <cell r="G58">
            <v>2</v>
          </cell>
          <cell r="H58">
            <v>4</v>
          </cell>
          <cell r="I58">
            <v>2</v>
          </cell>
          <cell r="J58">
            <v>6</v>
          </cell>
          <cell r="K58">
            <v>4</v>
          </cell>
          <cell r="L58">
            <v>6</v>
          </cell>
          <cell r="M58">
            <v>4</v>
          </cell>
          <cell r="N58">
            <v>8</v>
          </cell>
          <cell r="O58">
            <v>4</v>
          </cell>
          <cell r="P58">
            <v>4</v>
          </cell>
          <cell r="Q58">
            <v>18</v>
          </cell>
          <cell r="R58">
            <v>8</v>
          </cell>
          <cell r="S58">
            <v>14</v>
          </cell>
          <cell r="T58">
            <v>9</v>
          </cell>
          <cell r="U58">
            <v>16</v>
          </cell>
          <cell r="V58">
            <v>9</v>
          </cell>
          <cell r="W58">
            <v>8</v>
          </cell>
          <cell r="X58">
            <v>4</v>
          </cell>
          <cell r="Y58">
            <v>8</v>
          </cell>
          <cell r="Z58">
            <v>4</v>
          </cell>
          <cell r="AA58">
            <v>10</v>
          </cell>
          <cell r="AB58">
            <v>6</v>
          </cell>
          <cell r="AC58">
            <v>4</v>
          </cell>
          <cell r="AD58">
            <v>4</v>
          </cell>
          <cell r="AE58">
            <v>2</v>
          </cell>
          <cell r="AF58">
            <v>4</v>
          </cell>
          <cell r="AG58">
            <v>2</v>
          </cell>
          <cell r="AH58">
            <v>6</v>
          </cell>
          <cell r="AI58">
            <v>3</v>
          </cell>
          <cell r="AJ58">
            <v>8</v>
          </cell>
          <cell r="AK58">
            <v>9</v>
          </cell>
        </row>
        <row r="59">
          <cell r="D59">
            <v>4</v>
          </cell>
          <cell r="E59">
            <v>2</v>
          </cell>
          <cell r="F59">
            <v>4</v>
          </cell>
          <cell r="G59">
            <v>2</v>
          </cell>
          <cell r="H59">
            <v>4</v>
          </cell>
          <cell r="I59">
            <v>3</v>
          </cell>
          <cell r="J59">
            <v>8</v>
          </cell>
          <cell r="K59">
            <v>4</v>
          </cell>
          <cell r="L59">
            <v>8</v>
          </cell>
          <cell r="M59">
            <v>4</v>
          </cell>
          <cell r="N59">
            <v>10</v>
          </cell>
          <cell r="O59">
            <v>6</v>
          </cell>
          <cell r="P59">
            <v>10</v>
          </cell>
          <cell r="Q59">
            <v>10</v>
          </cell>
          <cell r="R59">
            <v>6</v>
          </cell>
          <cell r="S59">
            <v>10</v>
          </cell>
          <cell r="T59">
            <v>6</v>
          </cell>
          <cell r="U59">
            <v>10</v>
          </cell>
          <cell r="V59">
            <v>6</v>
          </cell>
          <cell r="W59">
            <v>12</v>
          </cell>
          <cell r="X59">
            <v>6</v>
          </cell>
          <cell r="Y59">
            <v>10</v>
          </cell>
          <cell r="Z59">
            <v>10</v>
          </cell>
          <cell r="AA59">
            <v>13</v>
          </cell>
          <cell r="AB59">
            <v>10</v>
          </cell>
          <cell r="AC59">
            <v>10</v>
          </cell>
          <cell r="AD59">
            <v>10</v>
          </cell>
          <cell r="AE59">
            <v>8</v>
          </cell>
          <cell r="AF59">
            <v>12</v>
          </cell>
          <cell r="AG59">
            <v>7</v>
          </cell>
          <cell r="AH59">
            <v>6</v>
          </cell>
          <cell r="AI59">
            <v>3</v>
          </cell>
          <cell r="AJ59">
            <v>8</v>
          </cell>
          <cell r="AK59">
            <v>4</v>
          </cell>
        </row>
        <row r="60">
          <cell r="D60">
            <v>4</v>
          </cell>
          <cell r="E60">
            <v>2</v>
          </cell>
          <cell r="F60">
            <v>4</v>
          </cell>
          <cell r="G60">
            <v>2</v>
          </cell>
          <cell r="H60">
            <v>6</v>
          </cell>
          <cell r="I60">
            <v>2</v>
          </cell>
          <cell r="J60">
            <v>8</v>
          </cell>
          <cell r="K60">
            <v>6</v>
          </cell>
          <cell r="L60">
            <v>8</v>
          </cell>
          <cell r="M60">
            <v>4</v>
          </cell>
          <cell r="N60">
            <v>12</v>
          </cell>
          <cell r="O60">
            <v>6</v>
          </cell>
          <cell r="P60">
            <v>8</v>
          </cell>
          <cell r="Q60">
            <v>10</v>
          </cell>
          <cell r="R60">
            <v>8</v>
          </cell>
          <cell r="S60">
            <v>16</v>
          </cell>
          <cell r="T60">
            <v>10</v>
          </cell>
          <cell r="U60">
            <v>10</v>
          </cell>
          <cell r="V60">
            <v>8</v>
          </cell>
          <cell r="W60">
            <v>12</v>
          </cell>
          <cell r="X60">
            <v>10</v>
          </cell>
          <cell r="Y60">
            <v>18</v>
          </cell>
          <cell r="Z60">
            <v>8</v>
          </cell>
          <cell r="AA60">
            <v>8</v>
          </cell>
          <cell r="AB60">
            <v>8</v>
          </cell>
          <cell r="AC60">
            <v>6</v>
          </cell>
          <cell r="AD60">
            <v>8</v>
          </cell>
          <cell r="AE60">
            <v>4</v>
          </cell>
          <cell r="AF60">
            <v>8</v>
          </cell>
          <cell r="AG60">
            <v>4</v>
          </cell>
          <cell r="AH60">
            <v>6</v>
          </cell>
          <cell r="AI60">
            <v>4</v>
          </cell>
          <cell r="AJ60">
            <v>8</v>
          </cell>
          <cell r="AK60">
            <v>4</v>
          </cell>
        </row>
        <row r="61">
          <cell r="D61">
            <v>4</v>
          </cell>
          <cell r="E61">
            <v>2</v>
          </cell>
          <cell r="F61">
            <v>4</v>
          </cell>
          <cell r="G61">
            <v>2</v>
          </cell>
          <cell r="H61">
            <v>6</v>
          </cell>
          <cell r="I61">
            <v>2</v>
          </cell>
          <cell r="J61">
            <v>8</v>
          </cell>
          <cell r="K61">
            <v>6</v>
          </cell>
          <cell r="L61">
            <v>8</v>
          </cell>
          <cell r="M61">
            <v>4</v>
          </cell>
          <cell r="N61">
            <v>12</v>
          </cell>
          <cell r="O61">
            <v>6</v>
          </cell>
          <cell r="P61">
            <v>8</v>
          </cell>
          <cell r="Q61">
            <v>16</v>
          </cell>
          <cell r="R61">
            <v>8</v>
          </cell>
          <cell r="S61">
            <v>24</v>
          </cell>
          <cell r="T61">
            <v>10</v>
          </cell>
          <cell r="U61">
            <v>12</v>
          </cell>
          <cell r="V61">
            <v>8</v>
          </cell>
          <cell r="W61">
            <v>12</v>
          </cell>
          <cell r="X61">
            <v>10</v>
          </cell>
          <cell r="Y61">
            <v>18</v>
          </cell>
          <cell r="Z61">
            <v>8</v>
          </cell>
          <cell r="AA61">
            <v>8</v>
          </cell>
          <cell r="AB61">
            <v>8</v>
          </cell>
          <cell r="AC61">
            <v>6</v>
          </cell>
          <cell r="AD61">
            <v>8</v>
          </cell>
          <cell r="AE61">
            <v>4</v>
          </cell>
          <cell r="AF61">
            <v>8</v>
          </cell>
          <cell r="AG61">
            <v>4</v>
          </cell>
          <cell r="AH61">
            <v>6</v>
          </cell>
          <cell r="AI61">
            <v>4</v>
          </cell>
          <cell r="AJ61">
            <v>8</v>
          </cell>
          <cell r="AK61">
            <v>4</v>
          </cell>
        </row>
        <row r="62">
          <cell r="D62">
            <v>4</v>
          </cell>
          <cell r="E62">
            <v>2</v>
          </cell>
          <cell r="F62">
            <v>4</v>
          </cell>
          <cell r="G62">
            <v>2</v>
          </cell>
          <cell r="H62">
            <v>6</v>
          </cell>
          <cell r="I62">
            <v>2</v>
          </cell>
          <cell r="J62">
            <v>8</v>
          </cell>
          <cell r="K62">
            <v>6</v>
          </cell>
          <cell r="L62">
            <v>8</v>
          </cell>
          <cell r="M62">
            <v>4</v>
          </cell>
          <cell r="N62">
            <v>12</v>
          </cell>
          <cell r="O62">
            <v>6</v>
          </cell>
          <cell r="P62">
            <v>8</v>
          </cell>
          <cell r="Q62">
            <v>16</v>
          </cell>
          <cell r="R62">
            <v>8</v>
          </cell>
          <cell r="S62">
            <v>22</v>
          </cell>
          <cell r="T62">
            <v>10</v>
          </cell>
          <cell r="U62">
            <v>14</v>
          </cell>
          <cell r="V62">
            <v>8</v>
          </cell>
          <cell r="W62">
            <v>16</v>
          </cell>
          <cell r="X62">
            <v>10</v>
          </cell>
          <cell r="Y62">
            <v>18</v>
          </cell>
          <cell r="Z62">
            <v>8</v>
          </cell>
          <cell r="AA62">
            <v>8</v>
          </cell>
          <cell r="AB62">
            <v>8</v>
          </cell>
          <cell r="AC62">
            <v>6</v>
          </cell>
          <cell r="AD62">
            <v>8</v>
          </cell>
          <cell r="AE62">
            <v>4</v>
          </cell>
          <cell r="AF62">
            <v>8</v>
          </cell>
          <cell r="AG62">
            <v>4</v>
          </cell>
          <cell r="AH62">
            <v>6</v>
          </cell>
          <cell r="AI62">
            <v>4</v>
          </cell>
          <cell r="AJ62">
            <v>8</v>
          </cell>
          <cell r="AK62">
            <v>4</v>
          </cell>
        </row>
        <row r="63">
          <cell r="D63">
            <v>4</v>
          </cell>
          <cell r="E63">
            <v>2</v>
          </cell>
          <cell r="F63">
            <v>4</v>
          </cell>
          <cell r="G63">
            <v>2</v>
          </cell>
          <cell r="H63">
            <v>6</v>
          </cell>
          <cell r="I63">
            <v>2</v>
          </cell>
          <cell r="J63">
            <v>10</v>
          </cell>
          <cell r="K63">
            <v>6</v>
          </cell>
          <cell r="L63">
            <v>8</v>
          </cell>
          <cell r="M63">
            <v>4</v>
          </cell>
          <cell r="N63">
            <v>12</v>
          </cell>
          <cell r="O63">
            <v>6</v>
          </cell>
          <cell r="P63">
            <v>8</v>
          </cell>
          <cell r="Q63">
            <v>16</v>
          </cell>
          <cell r="R63">
            <v>8</v>
          </cell>
          <cell r="S63">
            <v>22</v>
          </cell>
          <cell r="T63">
            <v>10</v>
          </cell>
          <cell r="U63">
            <v>18</v>
          </cell>
          <cell r="V63">
            <v>8</v>
          </cell>
          <cell r="W63">
            <v>26</v>
          </cell>
          <cell r="X63">
            <v>10</v>
          </cell>
          <cell r="Y63">
            <v>18</v>
          </cell>
          <cell r="Z63">
            <v>8</v>
          </cell>
          <cell r="AA63">
            <v>8</v>
          </cell>
          <cell r="AB63">
            <v>8</v>
          </cell>
          <cell r="AC63">
            <v>6</v>
          </cell>
          <cell r="AD63">
            <v>8</v>
          </cell>
          <cell r="AE63">
            <v>4</v>
          </cell>
          <cell r="AF63">
            <v>8</v>
          </cell>
          <cell r="AG63">
            <v>4</v>
          </cell>
          <cell r="AH63">
            <v>6</v>
          </cell>
          <cell r="AI63">
            <v>4</v>
          </cell>
          <cell r="AJ63">
            <v>8</v>
          </cell>
          <cell r="AK63">
            <v>4</v>
          </cell>
        </row>
        <row r="64">
          <cell r="D64">
            <v>4</v>
          </cell>
          <cell r="E64">
            <v>2</v>
          </cell>
          <cell r="F64">
            <v>4</v>
          </cell>
          <cell r="G64">
            <v>2</v>
          </cell>
          <cell r="H64">
            <v>6</v>
          </cell>
          <cell r="I64">
            <v>2</v>
          </cell>
          <cell r="J64">
            <v>10</v>
          </cell>
          <cell r="K64">
            <v>6</v>
          </cell>
          <cell r="L64">
            <v>8</v>
          </cell>
          <cell r="M64">
            <v>4</v>
          </cell>
          <cell r="N64">
            <v>10</v>
          </cell>
          <cell r="O64">
            <v>6</v>
          </cell>
          <cell r="P64">
            <v>8</v>
          </cell>
          <cell r="Q64">
            <v>16</v>
          </cell>
          <cell r="R64">
            <v>8</v>
          </cell>
          <cell r="S64">
            <v>16</v>
          </cell>
          <cell r="T64">
            <v>10</v>
          </cell>
          <cell r="U64">
            <v>12</v>
          </cell>
          <cell r="V64">
            <v>8</v>
          </cell>
          <cell r="W64">
            <v>26</v>
          </cell>
          <cell r="X64">
            <v>10</v>
          </cell>
          <cell r="Y64">
            <v>18</v>
          </cell>
          <cell r="Z64">
            <v>8</v>
          </cell>
          <cell r="AA64">
            <v>8</v>
          </cell>
          <cell r="AB64">
            <v>8</v>
          </cell>
          <cell r="AC64">
            <v>6</v>
          </cell>
          <cell r="AD64">
            <v>8</v>
          </cell>
          <cell r="AE64">
            <v>4</v>
          </cell>
          <cell r="AF64">
            <v>8</v>
          </cell>
          <cell r="AG64">
            <v>4</v>
          </cell>
          <cell r="AH64">
            <v>6</v>
          </cell>
          <cell r="AI64">
            <v>4</v>
          </cell>
          <cell r="AJ64">
            <v>8</v>
          </cell>
          <cell r="AK64">
            <v>4</v>
          </cell>
        </row>
        <row r="65">
          <cell r="D65">
            <v>4</v>
          </cell>
          <cell r="E65">
            <v>2</v>
          </cell>
          <cell r="F65">
            <v>4</v>
          </cell>
          <cell r="G65">
            <v>2</v>
          </cell>
          <cell r="H65">
            <v>6</v>
          </cell>
          <cell r="I65">
            <v>2</v>
          </cell>
          <cell r="J65">
            <v>10</v>
          </cell>
          <cell r="K65">
            <v>6</v>
          </cell>
          <cell r="L65">
            <v>6</v>
          </cell>
          <cell r="M65">
            <v>4</v>
          </cell>
          <cell r="N65">
            <v>8</v>
          </cell>
          <cell r="O65">
            <v>6</v>
          </cell>
          <cell r="P65">
            <v>8</v>
          </cell>
          <cell r="Q65">
            <v>12</v>
          </cell>
          <cell r="R65">
            <v>8</v>
          </cell>
          <cell r="S65">
            <v>14</v>
          </cell>
          <cell r="T65">
            <v>10</v>
          </cell>
          <cell r="U65">
            <v>10</v>
          </cell>
          <cell r="V65">
            <v>8</v>
          </cell>
          <cell r="W65">
            <v>12</v>
          </cell>
          <cell r="X65">
            <v>10</v>
          </cell>
          <cell r="Y65">
            <v>18</v>
          </cell>
          <cell r="Z65">
            <v>8</v>
          </cell>
          <cell r="AA65">
            <v>8</v>
          </cell>
          <cell r="AB65">
            <v>8</v>
          </cell>
          <cell r="AC65">
            <v>6</v>
          </cell>
          <cell r="AD65">
            <v>22</v>
          </cell>
          <cell r="AE65">
            <v>10</v>
          </cell>
          <cell r="AF65">
            <v>10</v>
          </cell>
          <cell r="AG65">
            <v>4</v>
          </cell>
          <cell r="AH65">
            <v>6</v>
          </cell>
          <cell r="AI65">
            <v>4</v>
          </cell>
          <cell r="AJ65">
            <v>8</v>
          </cell>
          <cell r="AK65">
            <v>4</v>
          </cell>
        </row>
        <row r="66">
          <cell r="D66">
            <v>4</v>
          </cell>
          <cell r="E66">
            <v>2</v>
          </cell>
          <cell r="F66">
            <v>4</v>
          </cell>
          <cell r="G66">
            <v>2</v>
          </cell>
          <cell r="H66">
            <v>6</v>
          </cell>
          <cell r="I66">
            <v>2</v>
          </cell>
          <cell r="J66">
            <v>6</v>
          </cell>
          <cell r="K66">
            <v>6</v>
          </cell>
          <cell r="L66">
            <v>6</v>
          </cell>
          <cell r="M66">
            <v>4</v>
          </cell>
          <cell r="N66">
            <v>8</v>
          </cell>
          <cell r="O66">
            <v>6</v>
          </cell>
          <cell r="P66">
            <v>6</v>
          </cell>
          <cell r="Q66">
            <v>12</v>
          </cell>
          <cell r="R66">
            <v>8</v>
          </cell>
          <cell r="S66">
            <v>16</v>
          </cell>
          <cell r="T66">
            <v>8</v>
          </cell>
          <cell r="U66">
            <v>12</v>
          </cell>
          <cell r="V66">
            <v>8</v>
          </cell>
          <cell r="W66">
            <v>12</v>
          </cell>
          <cell r="X66">
            <v>10</v>
          </cell>
          <cell r="Y66">
            <v>18</v>
          </cell>
          <cell r="Z66">
            <v>8</v>
          </cell>
          <cell r="AA66">
            <v>8</v>
          </cell>
          <cell r="AB66">
            <v>8</v>
          </cell>
          <cell r="AC66">
            <v>6</v>
          </cell>
          <cell r="AD66">
            <v>22</v>
          </cell>
          <cell r="AE66">
            <v>10</v>
          </cell>
          <cell r="AF66">
            <v>10</v>
          </cell>
          <cell r="AG66">
            <v>4</v>
          </cell>
          <cell r="AH66">
            <v>6</v>
          </cell>
          <cell r="AI66">
            <v>4</v>
          </cell>
          <cell r="AJ66">
            <v>8</v>
          </cell>
          <cell r="AK66">
            <v>4</v>
          </cell>
        </row>
        <row r="67">
          <cell r="D67">
            <v>4</v>
          </cell>
          <cell r="E67">
            <v>2</v>
          </cell>
          <cell r="F67">
            <v>4</v>
          </cell>
          <cell r="G67">
            <v>2</v>
          </cell>
          <cell r="H67">
            <v>6</v>
          </cell>
          <cell r="I67">
            <v>2</v>
          </cell>
          <cell r="J67">
            <v>10</v>
          </cell>
          <cell r="K67">
            <v>6</v>
          </cell>
          <cell r="L67">
            <v>8</v>
          </cell>
          <cell r="M67">
            <v>4</v>
          </cell>
          <cell r="N67">
            <v>12</v>
          </cell>
          <cell r="O67">
            <v>6</v>
          </cell>
          <cell r="P67">
            <v>8</v>
          </cell>
          <cell r="Q67">
            <v>16</v>
          </cell>
          <cell r="R67">
            <v>8</v>
          </cell>
          <cell r="S67">
            <v>22</v>
          </cell>
          <cell r="T67">
            <v>10</v>
          </cell>
          <cell r="U67">
            <v>16</v>
          </cell>
          <cell r="V67">
            <v>8</v>
          </cell>
          <cell r="W67">
            <v>20</v>
          </cell>
          <cell r="X67">
            <v>10</v>
          </cell>
          <cell r="Y67">
            <v>18</v>
          </cell>
          <cell r="Z67">
            <v>8</v>
          </cell>
          <cell r="AA67">
            <v>8</v>
          </cell>
          <cell r="AB67">
            <v>8</v>
          </cell>
          <cell r="AC67">
            <v>6</v>
          </cell>
          <cell r="AD67">
            <v>8</v>
          </cell>
          <cell r="AE67">
            <v>4</v>
          </cell>
          <cell r="AF67">
            <v>8</v>
          </cell>
          <cell r="AG67">
            <v>4</v>
          </cell>
          <cell r="AH67">
            <v>6</v>
          </cell>
          <cell r="AI67">
            <v>4</v>
          </cell>
          <cell r="AJ67">
            <v>8</v>
          </cell>
          <cell r="AK67">
            <v>4</v>
          </cell>
        </row>
        <row r="68">
          <cell r="D68">
            <v>2</v>
          </cell>
          <cell r="E68">
            <v>2</v>
          </cell>
          <cell r="F68">
            <v>2</v>
          </cell>
          <cell r="G68">
            <v>2</v>
          </cell>
          <cell r="H68">
            <v>2</v>
          </cell>
          <cell r="I68">
            <v>2</v>
          </cell>
          <cell r="J68">
            <v>2</v>
          </cell>
          <cell r="K68">
            <v>2</v>
          </cell>
          <cell r="L68">
            <v>2</v>
          </cell>
          <cell r="M68">
            <v>2</v>
          </cell>
          <cell r="N68">
            <v>2</v>
          </cell>
          <cell r="O68">
            <v>2</v>
          </cell>
          <cell r="P68">
            <v>2</v>
          </cell>
          <cell r="Q68">
            <v>4</v>
          </cell>
          <cell r="R68">
            <v>2</v>
          </cell>
          <cell r="S68">
            <v>3</v>
          </cell>
          <cell r="T68">
            <v>2</v>
          </cell>
          <cell r="U68">
            <v>4</v>
          </cell>
          <cell r="V68">
            <v>2</v>
          </cell>
          <cell r="W68">
            <v>4</v>
          </cell>
          <cell r="X68">
            <v>2</v>
          </cell>
          <cell r="Y68">
            <v>3</v>
          </cell>
          <cell r="Z68">
            <v>2</v>
          </cell>
          <cell r="AA68">
            <v>2</v>
          </cell>
          <cell r="AB68">
            <v>2</v>
          </cell>
          <cell r="AC68">
            <v>2</v>
          </cell>
          <cell r="AD68">
            <v>2</v>
          </cell>
          <cell r="AE68">
            <v>2</v>
          </cell>
          <cell r="AF68">
            <v>2</v>
          </cell>
          <cell r="AG68">
            <v>2</v>
          </cell>
          <cell r="AH68">
            <v>2</v>
          </cell>
          <cell r="AI68">
            <v>2</v>
          </cell>
          <cell r="AJ68">
            <v>2</v>
          </cell>
          <cell r="AK68">
            <v>2</v>
          </cell>
        </row>
        <row r="69">
          <cell r="D69">
            <v>4</v>
          </cell>
          <cell r="E69">
            <v>2</v>
          </cell>
          <cell r="F69">
            <v>4</v>
          </cell>
          <cell r="G69">
            <v>2</v>
          </cell>
          <cell r="H69">
            <v>4</v>
          </cell>
          <cell r="I69">
            <v>2</v>
          </cell>
          <cell r="J69">
            <v>2</v>
          </cell>
          <cell r="K69">
            <v>2</v>
          </cell>
          <cell r="L69">
            <v>4</v>
          </cell>
          <cell r="M69">
            <v>2</v>
          </cell>
          <cell r="N69">
            <v>6</v>
          </cell>
          <cell r="O69">
            <v>4</v>
          </cell>
          <cell r="P69">
            <v>4</v>
          </cell>
          <cell r="Q69">
            <v>4</v>
          </cell>
          <cell r="R69">
            <v>4</v>
          </cell>
          <cell r="S69">
            <v>8</v>
          </cell>
          <cell r="T69">
            <v>4</v>
          </cell>
          <cell r="U69">
            <v>8</v>
          </cell>
          <cell r="V69">
            <v>4</v>
          </cell>
          <cell r="W69">
            <v>4</v>
          </cell>
          <cell r="X69">
            <v>4</v>
          </cell>
          <cell r="Y69">
            <v>4</v>
          </cell>
          <cell r="Z69">
            <v>4</v>
          </cell>
          <cell r="AA69">
            <v>4</v>
          </cell>
          <cell r="AB69">
            <v>2</v>
          </cell>
          <cell r="AC69">
            <v>2</v>
          </cell>
          <cell r="AD69">
            <v>4</v>
          </cell>
          <cell r="AE69">
            <v>4</v>
          </cell>
          <cell r="AF69">
            <v>4</v>
          </cell>
          <cell r="AG69">
            <v>4</v>
          </cell>
          <cell r="AH69">
            <v>4</v>
          </cell>
          <cell r="AI69">
            <v>2</v>
          </cell>
          <cell r="AJ69">
            <v>8</v>
          </cell>
          <cell r="AK69">
            <v>4</v>
          </cell>
        </row>
        <row r="70">
          <cell r="D70">
            <v>4</v>
          </cell>
          <cell r="E70">
            <v>2</v>
          </cell>
          <cell r="F70">
            <v>4</v>
          </cell>
          <cell r="G70">
            <v>2</v>
          </cell>
          <cell r="H70">
            <v>4</v>
          </cell>
          <cell r="I70">
            <v>2</v>
          </cell>
          <cell r="J70">
            <v>0</v>
          </cell>
          <cell r="K70">
            <v>0</v>
          </cell>
          <cell r="L70">
            <v>4</v>
          </cell>
          <cell r="M70">
            <v>2</v>
          </cell>
          <cell r="N70">
            <v>4</v>
          </cell>
          <cell r="O70">
            <v>3</v>
          </cell>
          <cell r="P70">
            <v>0</v>
          </cell>
          <cell r="Q70">
            <v>5</v>
          </cell>
          <cell r="R70">
            <v>3</v>
          </cell>
          <cell r="S70">
            <v>5</v>
          </cell>
          <cell r="T70">
            <v>3</v>
          </cell>
          <cell r="U70">
            <v>4</v>
          </cell>
          <cell r="V70">
            <v>3</v>
          </cell>
          <cell r="W70">
            <v>0</v>
          </cell>
          <cell r="X70">
            <v>0</v>
          </cell>
          <cell r="Y70">
            <v>5</v>
          </cell>
          <cell r="Z70">
            <v>3</v>
          </cell>
          <cell r="AA70">
            <v>0</v>
          </cell>
          <cell r="AB70">
            <v>0</v>
          </cell>
          <cell r="AC70">
            <v>0</v>
          </cell>
          <cell r="AD70">
            <v>5</v>
          </cell>
          <cell r="AE70">
            <v>3</v>
          </cell>
          <cell r="AF70">
            <v>4</v>
          </cell>
          <cell r="AG70">
            <v>3</v>
          </cell>
          <cell r="AH70">
            <v>4</v>
          </cell>
          <cell r="AI70">
            <v>3</v>
          </cell>
          <cell r="AJ70">
            <v>0</v>
          </cell>
          <cell r="AK70">
            <v>0</v>
          </cell>
        </row>
        <row r="71">
          <cell r="D71">
            <v>3</v>
          </cell>
          <cell r="E71">
            <v>2</v>
          </cell>
          <cell r="F71">
            <v>3</v>
          </cell>
          <cell r="G71">
            <v>2</v>
          </cell>
          <cell r="H71">
            <v>3</v>
          </cell>
          <cell r="I71">
            <v>2</v>
          </cell>
          <cell r="J71">
            <v>0</v>
          </cell>
          <cell r="K71">
            <v>0</v>
          </cell>
          <cell r="L71">
            <v>3</v>
          </cell>
          <cell r="M71">
            <v>2</v>
          </cell>
          <cell r="N71">
            <v>3</v>
          </cell>
          <cell r="O71">
            <v>3</v>
          </cell>
          <cell r="P71">
            <v>0</v>
          </cell>
          <cell r="Q71">
            <v>5</v>
          </cell>
          <cell r="R71">
            <v>3</v>
          </cell>
          <cell r="S71">
            <v>5</v>
          </cell>
          <cell r="T71">
            <v>3</v>
          </cell>
          <cell r="U71">
            <v>4</v>
          </cell>
          <cell r="V71">
            <v>3</v>
          </cell>
          <cell r="W71">
            <v>0</v>
          </cell>
          <cell r="X71">
            <v>0</v>
          </cell>
          <cell r="Y71">
            <v>5</v>
          </cell>
          <cell r="Z71">
            <v>3</v>
          </cell>
          <cell r="AA71">
            <v>0</v>
          </cell>
          <cell r="AB71">
            <v>0</v>
          </cell>
          <cell r="AC71">
            <v>0</v>
          </cell>
          <cell r="AD71">
            <v>5</v>
          </cell>
          <cell r="AE71">
            <v>3</v>
          </cell>
          <cell r="AF71">
            <v>3</v>
          </cell>
          <cell r="AG71">
            <v>2</v>
          </cell>
          <cell r="AH71">
            <v>3</v>
          </cell>
          <cell r="AI71">
            <v>2</v>
          </cell>
          <cell r="AJ71">
            <v>0</v>
          </cell>
          <cell r="AK71">
            <v>0</v>
          </cell>
        </row>
        <row r="72">
          <cell r="D72">
            <v>4</v>
          </cell>
          <cell r="E72">
            <v>2</v>
          </cell>
          <cell r="F72">
            <v>4</v>
          </cell>
          <cell r="G72">
            <v>2</v>
          </cell>
          <cell r="H72">
            <v>4</v>
          </cell>
          <cell r="I72">
            <v>2</v>
          </cell>
          <cell r="J72">
            <v>2</v>
          </cell>
          <cell r="K72">
            <v>2</v>
          </cell>
          <cell r="L72">
            <v>4</v>
          </cell>
          <cell r="M72">
            <v>2</v>
          </cell>
          <cell r="N72">
            <v>9</v>
          </cell>
          <cell r="O72">
            <v>6</v>
          </cell>
          <cell r="P72">
            <v>4</v>
          </cell>
          <cell r="Q72">
            <v>4</v>
          </cell>
          <cell r="R72">
            <v>4</v>
          </cell>
          <cell r="S72">
            <v>8</v>
          </cell>
          <cell r="T72">
            <v>4</v>
          </cell>
          <cell r="U72">
            <v>8</v>
          </cell>
          <cell r="V72">
            <v>4</v>
          </cell>
          <cell r="W72">
            <v>6</v>
          </cell>
          <cell r="X72">
            <v>4</v>
          </cell>
          <cell r="Y72">
            <v>4</v>
          </cell>
          <cell r="Z72">
            <v>4</v>
          </cell>
          <cell r="AA72">
            <v>4</v>
          </cell>
          <cell r="AB72">
            <v>2</v>
          </cell>
          <cell r="AC72">
            <v>2</v>
          </cell>
          <cell r="AD72">
            <v>4</v>
          </cell>
          <cell r="AE72">
            <v>4</v>
          </cell>
          <cell r="AF72">
            <v>4</v>
          </cell>
          <cell r="AG72">
            <v>4</v>
          </cell>
          <cell r="AH72">
            <v>4</v>
          </cell>
          <cell r="AI72">
            <v>2</v>
          </cell>
          <cell r="AJ72">
            <v>8</v>
          </cell>
          <cell r="AK72">
            <v>4</v>
          </cell>
        </row>
        <row r="73">
          <cell r="D73">
            <v>4</v>
          </cell>
          <cell r="E73">
            <v>2</v>
          </cell>
          <cell r="F73">
            <v>4</v>
          </cell>
          <cell r="G73">
            <v>2</v>
          </cell>
          <cell r="H73">
            <v>4</v>
          </cell>
          <cell r="I73">
            <v>2</v>
          </cell>
          <cell r="J73">
            <v>4</v>
          </cell>
          <cell r="K73">
            <v>4</v>
          </cell>
          <cell r="L73">
            <v>4</v>
          </cell>
          <cell r="M73">
            <v>2</v>
          </cell>
          <cell r="N73">
            <v>6</v>
          </cell>
          <cell r="O73">
            <v>4</v>
          </cell>
          <cell r="P73">
            <v>4</v>
          </cell>
          <cell r="Q73">
            <v>6</v>
          </cell>
          <cell r="R73">
            <v>4</v>
          </cell>
          <cell r="S73">
            <v>8</v>
          </cell>
          <cell r="T73">
            <v>4</v>
          </cell>
          <cell r="U73">
            <v>8</v>
          </cell>
          <cell r="V73">
            <v>4</v>
          </cell>
          <cell r="W73">
            <v>6</v>
          </cell>
          <cell r="X73">
            <v>4</v>
          </cell>
          <cell r="Y73">
            <v>6</v>
          </cell>
          <cell r="Z73">
            <v>4</v>
          </cell>
          <cell r="AA73">
            <v>4</v>
          </cell>
          <cell r="AB73">
            <v>4</v>
          </cell>
          <cell r="AC73">
            <v>4</v>
          </cell>
          <cell r="AD73">
            <v>6</v>
          </cell>
          <cell r="AE73">
            <v>4</v>
          </cell>
          <cell r="AF73">
            <v>6</v>
          </cell>
          <cell r="AG73">
            <v>4</v>
          </cell>
          <cell r="AH73">
            <v>4</v>
          </cell>
          <cell r="AI73">
            <v>2</v>
          </cell>
          <cell r="AJ73">
            <v>8</v>
          </cell>
          <cell r="AK73">
            <v>4</v>
          </cell>
        </row>
        <row r="74">
          <cell r="D74">
            <v>4</v>
          </cell>
          <cell r="E74">
            <v>2</v>
          </cell>
          <cell r="F74">
            <v>4</v>
          </cell>
          <cell r="G74">
            <v>2</v>
          </cell>
          <cell r="H74">
            <v>4</v>
          </cell>
          <cell r="I74">
            <v>2</v>
          </cell>
          <cell r="J74">
            <v>2</v>
          </cell>
          <cell r="K74">
            <v>2</v>
          </cell>
          <cell r="L74">
            <v>4</v>
          </cell>
          <cell r="M74">
            <v>2</v>
          </cell>
          <cell r="N74">
            <v>9</v>
          </cell>
          <cell r="O74">
            <v>6</v>
          </cell>
          <cell r="P74">
            <v>4</v>
          </cell>
          <cell r="Q74">
            <v>4</v>
          </cell>
          <cell r="R74">
            <v>4</v>
          </cell>
          <cell r="S74">
            <v>8</v>
          </cell>
          <cell r="T74">
            <v>4</v>
          </cell>
          <cell r="U74">
            <v>8</v>
          </cell>
          <cell r="V74">
            <v>4</v>
          </cell>
          <cell r="W74">
            <v>6</v>
          </cell>
          <cell r="X74">
            <v>4</v>
          </cell>
          <cell r="Y74">
            <v>4</v>
          </cell>
          <cell r="Z74">
            <v>4</v>
          </cell>
          <cell r="AA74">
            <v>4</v>
          </cell>
          <cell r="AB74">
            <v>2</v>
          </cell>
          <cell r="AC74">
            <v>2</v>
          </cell>
          <cell r="AD74">
            <v>4</v>
          </cell>
          <cell r="AE74">
            <v>4</v>
          </cell>
          <cell r="AF74">
            <v>4</v>
          </cell>
          <cell r="AG74">
            <v>4</v>
          </cell>
          <cell r="AH74">
            <v>4</v>
          </cell>
          <cell r="AI74">
            <v>2</v>
          </cell>
          <cell r="AJ74">
            <v>8</v>
          </cell>
          <cell r="AK74">
            <v>4</v>
          </cell>
        </row>
        <row r="75">
          <cell r="D75">
            <v>4</v>
          </cell>
          <cell r="E75">
            <v>2</v>
          </cell>
          <cell r="F75">
            <v>4</v>
          </cell>
          <cell r="G75">
            <v>2</v>
          </cell>
          <cell r="H75">
            <v>4</v>
          </cell>
          <cell r="I75">
            <v>2</v>
          </cell>
          <cell r="J75">
            <v>2</v>
          </cell>
          <cell r="K75">
            <v>2</v>
          </cell>
          <cell r="L75">
            <v>4</v>
          </cell>
          <cell r="M75">
            <v>2</v>
          </cell>
          <cell r="N75">
            <v>6</v>
          </cell>
          <cell r="O75">
            <v>4</v>
          </cell>
          <cell r="P75">
            <v>4</v>
          </cell>
          <cell r="Q75">
            <v>4</v>
          </cell>
          <cell r="R75">
            <v>4</v>
          </cell>
          <cell r="S75">
            <v>8</v>
          </cell>
          <cell r="T75">
            <v>4</v>
          </cell>
          <cell r="U75">
            <v>8</v>
          </cell>
          <cell r="V75">
            <v>4</v>
          </cell>
          <cell r="W75">
            <v>4</v>
          </cell>
          <cell r="X75">
            <v>4</v>
          </cell>
          <cell r="Y75">
            <v>4</v>
          </cell>
          <cell r="Z75">
            <v>4</v>
          </cell>
          <cell r="AA75">
            <v>4</v>
          </cell>
          <cell r="AB75">
            <v>2</v>
          </cell>
          <cell r="AC75">
            <v>2</v>
          </cell>
          <cell r="AD75">
            <v>4</v>
          </cell>
          <cell r="AE75">
            <v>4</v>
          </cell>
          <cell r="AF75">
            <v>4</v>
          </cell>
          <cell r="AG75">
            <v>4</v>
          </cell>
          <cell r="AH75">
            <v>4</v>
          </cell>
          <cell r="AI75">
            <v>2</v>
          </cell>
          <cell r="AJ75">
            <v>8</v>
          </cell>
          <cell r="AK75">
            <v>4</v>
          </cell>
        </row>
        <row r="76">
          <cell r="D76">
            <v>4</v>
          </cell>
          <cell r="E76">
            <v>2</v>
          </cell>
          <cell r="F76">
            <v>4</v>
          </cell>
          <cell r="G76">
            <v>2</v>
          </cell>
          <cell r="H76">
            <v>4</v>
          </cell>
          <cell r="I76">
            <v>2</v>
          </cell>
          <cell r="J76">
            <v>0</v>
          </cell>
          <cell r="K76">
            <v>0</v>
          </cell>
          <cell r="L76">
            <v>4</v>
          </cell>
          <cell r="M76">
            <v>2</v>
          </cell>
          <cell r="N76">
            <v>4</v>
          </cell>
          <cell r="O76">
            <v>3</v>
          </cell>
          <cell r="P76">
            <v>0</v>
          </cell>
          <cell r="Q76">
            <v>5</v>
          </cell>
          <cell r="R76">
            <v>3</v>
          </cell>
          <cell r="S76">
            <v>5</v>
          </cell>
          <cell r="T76">
            <v>3</v>
          </cell>
          <cell r="U76">
            <v>4</v>
          </cell>
          <cell r="V76">
            <v>3</v>
          </cell>
          <cell r="W76">
            <v>0</v>
          </cell>
          <cell r="X76">
            <v>0</v>
          </cell>
          <cell r="Y76">
            <v>5</v>
          </cell>
          <cell r="Z76">
            <v>3</v>
          </cell>
          <cell r="AA76">
            <v>0</v>
          </cell>
          <cell r="AB76">
            <v>0</v>
          </cell>
          <cell r="AC76">
            <v>0</v>
          </cell>
          <cell r="AD76">
            <v>5</v>
          </cell>
          <cell r="AE76">
            <v>3</v>
          </cell>
          <cell r="AF76">
            <v>4</v>
          </cell>
          <cell r="AG76">
            <v>3</v>
          </cell>
          <cell r="AH76">
            <v>4</v>
          </cell>
          <cell r="AI76">
            <v>3</v>
          </cell>
          <cell r="AJ76">
            <v>0</v>
          </cell>
          <cell r="AK76">
            <v>0</v>
          </cell>
        </row>
        <row r="77">
          <cell r="D77">
            <v>4</v>
          </cell>
          <cell r="E77">
            <v>2</v>
          </cell>
          <cell r="F77">
            <v>4</v>
          </cell>
          <cell r="G77">
            <v>2</v>
          </cell>
          <cell r="H77">
            <v>4</v>
          </cell>
          <cell r="I77">
            <v>2</v>
          </cell>
          <cell r="J77">
            <v>6</v>
          </cell>
          <cell r="K77">
            <v>4</v>
          </cell>
          <cell r="L77">
            <v>6</v>
          </cell>
          <cell r="M77">
            <v>4</v>
          </cell>
          <cell r="N77">
            <v>8</v>
          </cell>
          <cell r="O77">
            <v>4</v>
          </cell>
          <cell r="P77">
            <v>4</v>
          </cell>
          <cell r="Q77">
            <v>18</v>
          </cell>
          <cell r="R77">
            <v>8</v>
          </cell>
          <cell r="S77">
            <v>20</v>
          </cell>
          <cell r="T77">
            <v>9</v>
          </cell>
          <cell r="U77">
            <v>20</v>
          </cell>
          <cell r="V77">
            <v>9</v>
          </cell>
          <cell r="W77">
            <v>8</v>
          </cell>
          <cell r="X77">
            <v>4</v>
          </cell>
          <cell r="Y77">
            <v>8</v>
          </cell>
          <cell r="Z77">
            <v>4</v>
          </cell>
          <cell r="AA77">
            <v>10</v>
          </cell>
          <cell r="AB77">
            <v>6</v>
          </cell>
          <cell r="AC77">
            <v>4</v>
          </cell>
          <cell r="AD77">
            <v>4</v>
          </cell>
          <cell r="AE77">
            <v>2</v>
          </cell>
          <cell r="AF77">
            <v>4</v>
          </cell>
          <cell r="AG77">
            <v>2</v>
          </cell>
          <cell r="AH77">
            <v>6</v>
          </cell>
          <cell r="AI77">
            <v>3</v>
          </cell>
          <cell r="AJ77">
            <v>6</v>
          </cell>
          <cell r="AK77">
            <v>4</v>
          </cell>
        </row>
        <row r="78">
          <cell r="D78">
            <v>4</v>
          </cell>
          <cell r="E78">
            <v>2</v>
          </cell>
          <cell r="F78">
            <v>4</v>
          </cell>
          <cell r="G78">
            <v>2</v>
          </cell>
          <cell r="H78">
            <v>4</v>
          </cell>
          <cell r="I78">
            <v>2</v>
          </cell>
          <cell r="J78">
            <v>0</v>
          </cell>
          <cell r="K78">
            <v>0</v>
          </cell>
          <cell r="L78">
            <v>4</v>
          </cell>
          <cell r="M78">
            <v>2</v>
          </cell>
          <cell r="N78">
            <v>4</v>
          </cell>
          <cell r="O78">
            <v>3</v>
          </cell>
          <cell r="P78">
            <v>0</v>
          </cell>
          <cell r="Q78">
            <v>5</v>
          </cell>
          <cell r="R78">
            <v>3</v>
          </cell>
          <cell r="S78">
            <v>5</v>
          </cell>
          <cell r="T78">
            <v>3</v>
          </cell>
          <cell r="U78">
            <v>4</v>
          </cell>
          <cell r="V78">
            <v>3</v>
          </cell>
          <cell r="W78">
            <v>0</v>
          </cell>
          <cell r="X78">
            <v>0</v>
          </cell>
          <cell r="Y78">
            <v>5</v>
          </cell>
          <cell r="Z78">
            <v>3</v>
          </cell>
          <cell r="AA78">
            <v>0</v>
          </cell>
          <cell r="AB78">
            <v>0</v>
          </cell>
          <cell r="AC78">
            <v>0</v>
          </cell>
          <cell r="AD78">
            <v>5</v>
          </cell>
          <cell r="AE78">
            <v>3</v>
          </cell>
          <cell r="AF78">
            <v>4</v>
          </cell>
          <cell r="AG78">
            <v>3</v>
          </cell>
          <cell r="AH78">
            <v>4</v>
          </cell>
          <cell r="AI78">
            <v>3</v>
          </cell>
          <cell r="AJ78">
            <v>0</v>
          </cell>
          <cell r="AK78">
            <v>0</v>
          </cell>
        </row>
        <row r="79">
          <cell r="D79">
            <v>4</v>
          </cell>
          <cell r="E79">
            <v>2</v>
          </cell>
          <cell r="F79">
            <v>4</v>
          </cell>
          <cell r="G79">
            <v>2</v>
          </cell>
          <cell r="H79">
            <v>4</v>
          </cell>
          <cell r="I79">
            <v>2</v>
          </cell>
          <cell r="J79">
            <v>6</v>
          </cell>
          <cell r="K79">
            <v>4</v>
          </cell>
          <cell r="L79">
            <v>6</v>
          </cell>
          <cell r="M79">
            <v>4</v>
          </cell>
          <cell r="N79">
            <v>8</v>
          </cell>
          <cell r="O79">
            <v>4</v>
          </cell>
          <cell r="P79">
            <v>4</v>
          </cell>
          <cell r="Q79">
            <v>18</v>
          </cell>
          <cell r="R79">
            <v>8</v>
          </cell>
          <cell r="S79">
            <v>20</v>
          </cell>
          <cell r="T79">
            <v>9</v>
          </cell>
          <cell r="U79">
            <v>20</v>
          </cell>
          <cell r="V79">
            <v>9</v>
          </cell>
          <cell r="W79">
            <v>8</v>
          </cell>
          <cell r="X79">
            <v>4</v>
          </cell>
          <cell r="Y79">
            <v>8</v>
          </cell>
          <cell r="Z79">
            <v>4</v>
          </cell>
          <cell r="AA79">
            <v>10</v>
          </cell>
          <cell r="AB79">
            <v>6</v>
          </cell>
          <cell r="AC79">
            <v>4</v>
          </cell>
          <cell r="AD79">
            <v>4</v>
          </cell>
          <cell r="AE79">
            <v>2</v>
          </cell>
          <cell r="AF79">
            <v>4</v>
          </cell>
          <cell r="AG79">
            <v>2</v>
          </cell>
          <cell r="AH79">
            <v>6</v>
          </cell>
          <cell r="AI79">
            <v>3</v>
          </cell>
          <cell r="AJ79">
            <v>8</v>
          </cell>
          <cell r="AK79">
            <v>9</v>
          </cell>
        </row>
        <row r="80">
          <cell r="D80">
            <v>4</v>
          </cell>
          <cell r="E80">
            <v>2</v>
          </cell>
          <cell r="F80">
            <v>4</v>
          </cell>
          <cell r="G80">
            <v>2</v>
          </cell>
          <cell r="H80">
            <v>4</v>
          </cell>
          <cell r="I80">
            <v>2</v>
          </cell>
          <cell r="J80">
            <v>6</v>
          </cell>
          <cell r="K80">
            <v>4</v>
          </cell>
          <cell r="L80">
            <v>6</v>
          </cell>
          <cell r="M80">
            <v>4</v>
          </cell>
          <cell r="N80">
            <v>8</v>
          </cell>
          <cell r="O80">
            <v>4</v>
          </cell>
          <cell r="P80">
            <v>4</v>
          </cell>
          <cell r="Q80">
            <v>18</v>
          </cell>
          <cell r="R80">
            <v>8</v>
          </cell>
          <cell r="S80">
            <v>20</v>
          </cell>
          <cell r="T80">
            <v>9</v>
          </cell>
          <cell r="U80">
            <v>16</v>
          </cell>
          <cell r="V80">
            <v>9</v>
          </cell>
          <cell r="W80">
            <v>8</v>
          </cell>
          <cell r="X80">
            <v>4</v>
          </cell>
          <cell r="Y80">
            <v>8</v>
          </cell>
          <cell r="Z80">
            <v>4</v>
          </cell>
          <cell r="AA80">
            <v>10</v>
          </cell>
          <cell r="AB80">
            <v>6</v>
          </cell>
          <cell r="AC80">
            <v>4</v>
          </cell>
          <cell r="AD80">
            <v>4</v>
          </cell>
          <cell r="AE80">
            <v>2</v>
          </cell>
          <cell r="AF80">
            <v>4</v>
          </cell>
          <cell r="AG80">
            <v>2</v>
          </cell>
          <cell r="AH80">
            <v>6</v>
          </cell>
          <cell r="AI80">
            <v>3</v>
          </cell>
          <cell r="AJ80">
            <v>8</v>
          </cell>
          <cell r="AK80">
            <v>9</v>
          </cell>
        </row>
        <row r="81">
          <cell r="D81">
            <v>3</v>
          </cell>
          <cell r="E81">
            <v>2</v>
          </cell>
          <cell r="F81">
            <v>3</v>
          </cell>
          <cell r="G81">
            <v>2</v>
          </cell>
          <cell r="H81">
            <v>3</v>
          </cell>
          <cell r="I81">
            <v>2</v>
          </cell>
          <cell r="J81">
            <v>2</v>
          </cell>
          <cell r="K81">
            <v>2</v>
          </cell>
          <cell r="L81">
            <v>4</v>
          </cell>
          <cell r="M81">
            <v>2</v>
          </cell>
          <cell r="N81">
            <v>4</v>
          </cell>
          <cell r="O81">
            <v>2</v>
          </cell>
          <cell r="P81">
            <v>2</v>
          </cell>
          <cell r="Q81">
            <v>4</v>
          </cell>
          <cell r="R81">
            <v>4</v>
          </cell>
          <cell r="S81">
            <v>4</v>
          </cell>
          <cell r="T81">
            <v>4</v>
          </cell>
          <cell r="U81">
            <v>4</v>
          </cell>
          <cell r="V81">
            <v>4</v>
          </cell>
          <cell r="W81">
            <v>2</v>
          </cell>
          <cell r="X81">
            <v>2</v>
          </cell>
          <cell r="Y81">
            <v>4</v>
          </cell>
          <cell r="Z81">
            <v>2</v>
          </cell>
          <cell r="AA81">
            <v>2</v>
          </cell>
          <cell r="AB81">
            <v>3</v>
          </cell>
          <cell r="AC81">
            <v>2</v>
          </cell>
          <cell r="AD81">
            <v>3</v>
          </cell>
          <cell r="AE81">
            <v>2</v>
          </cell>
          <cell r="AF81">
            <v>3</v>
          </cell>
          <cell r="AG81">
            <v>2</v>
          </cell>
          <cell r="AH81">
            <v>4</v>
          </cell>
          <cell r="AI81">
            <v>2</v>
          </cell>
          <cell r="AJ81">
            <v>4</v>
          </cell>
          <cell r="AK81">
            <v>4</v>
          </cell>
        </row>
        <row r="82">
          <cell r="D82">
            <v>2</v>
          </cell>
          <cell r="E82">
            <v>1</v>
          </cell>
          <cell r="F82">
            <v>2</v>
          </cell>
          <cell r="G82">
            <v>1</v>
          </cell>
          <cell r="H82">
            <v>2</v>
          </cell>
          <cell r="I82">
            <v>1</v>
          </cell>
          <cell r="J82">
            <v>0</v>
          </cell>
          <cell r="K82">
            <v>0</v>
          </cell>
          <cell r="L82">
            <v>2</v>
          </cell>
          <cell r="M82">
            <v>1</v>
          </cell>
          <cell r="N82">
            <v>2</v>
          </cell>
          <cell r="O82">
            <v>1</v>
          </cell>
          <cell r="P82">
            <v>0</v>
          </cell>
          <cell r="Q82">
            <v>2</v>
          </cell>
          <cell r="R82">
            <v>1</v>
          </cell>
          <cell r="S82">
            <v>2</v>
          </cell>
          <cell r="T82">
            <v>1</v>
          </cell>
          <cell r="U82">
            <v>2</v>
          </cell>
          <cell r="V82">
            <v>1</v>
          </cell>
          <cell r="W82">
            <v>0</v>
          </cell>
          <cell r="X82">
            <v>0</v>
          </cell>
          <cell r="Y82">
            <v>2</v>
          </cell>
          <cell r="Z82">
            <v>1</v>
          </cell>
          <cell r="AA82">
            <v>0</v>
          </cell>
          <cell r="AB82">
            <v>0</v>
          </cell>
          <cell r="AC82">
            <v>0</v>
          </cell>
          <cell r="AD82">
            <v>2</v>
          </cell>
          <cell r="AE82">
            <v>1</v>
          </cell>
          <cell r="AF82">
            <v>2</v>
          </cell>
          <cell r="AG82">
            <v>1</v>
          </cell>
          <cell r="AH82">
            <v>2</v>
          </cell>
          <cell r="AI82">
            <v>1</v>
          </cell>
          <cell r="AJ82">
            <v>0</v>
          </cell>
          <cell r="AK82">
            <v>0</v>
          </cell>
        </row>
        <row r="83">
          <cell r="D83">
            <v>4</v>
          </cell>
          <cell r="E83">
            <v>3</v>
          </cell>
          <cell r="F83">
            <v>4</v>
          </cell>
          <cell r="G83">
            <v>3</v>
          </cell>
          <cell r="H83">
            <v>4</v>
          </cell>
          <cell r="I83">
            <v>3</v>
          </cell>
          <cell r="J83">
            <v>6</v>
          </cell>
          <cell r="K83">
            <v>2</v>
          </cell>
          <cell r="L83">
            <v>4</v>
          </cell>
          <cell r="M83">
            <v>3</v>
          </cell>
          <cell r="N83">
            <v>10</v>
          </cell>
          <cell r="O83">
            <v>6</v>
          </cell>
          <cell r="P83">
            <v>4</v>
          </cell>
          <cell r="Q83">
            <v>20</v>
          </cell>
          <cell r="R83">
            <v>8</v>
          </cell>
          <cell r="S83">
            <v>22</v>
          </cell>
          <cell r="T83">
            <v>10</v>
          </cell>
          <cell r="U83">
            <v>18</v>
          </cell>
          <cell r="V83">
            <v>10</v>
          </cell>
          <cell r="W83">
            <v>6</v>
          </cell>
          <cell r="X83">
            <v>4</v>
          </cell>
          <cell r="Y83">
            <v>10</v>
          </cell>
          <cell r="Z83">
            <v>8</v>
          </cell>
          <cell r="AA83">
            <v>4</v>
          </cell>
          <cell r="AB83">
            <v>6</v>
          </cell>
          <cell r="AC83">
            <v>4</v>
          </cell>
          <cell r="AD83">
            <v>10</v>
          </cell>
          <cell r="AE83">
            <v>8</v>
          </cell>
          <cell r="AF83">
            <v>4</v>
          </cell>
          <cell r="AG83">
            <v>2</v>
          </cell>
          <cell r="AH83">
            <v>8</v>
          </cell>
          <cell r="AI83">
            <v>6</v>
          </cell>
          <cell r="AJ83">
            <v>8</v>
          </cell>
          <cell r="AK83">
            <v>6</v>
          </cell>
        </row>
        <row r="84">
          <cell r="D84">
            <v>4</v>
          </cell>
          <cell r="E84">
            <v>3</v>
          </cell>
          <cell r="F84">
            <v>4</v>
          </cell>
          <cell r="G84">
            <v>3</v>
          </cell>
          <cell r="H84">
            <v>4</v>
          </cell>
          <cell r="I84">
            <v>3</v>
          </cell>
          <cell r="J84">
            <v>4</v>
          </cell>
          <cell r="K84">
            <v>3</v>
          </cell>
          <cell r="L84">
            <v>4</v>
          </cell>
          <cell r="M84">
            <v>3</v>
          </cell>
          <cell r="N84">
            <v>10</v>
          </cell>
          <cell r="O84">
            <v>8</v>
          </cell>
          <cell r="P84">
            <v>6</v>
          </cell>
          <cell r="Q84">
            <v>16</v>
          </cell>
          <cell r="R84">
            <v>8</v>
          </cell>
          <cell r="S84">
            <v>18</v>
          </cell>
          <cell r="T84">
            <v>8</v>
          </cell>
          <cell r="U84">
            <v>18</v>
          </cell>
          <cell r="V84">
            <v>8</v>
          </cell>
          <cell r="W84">
            <v>6</v>
          </cell>
          <cell r="X84">
            <v>4</v>
          </cell>
          <cell r="Y84">
            <v>10</v>
          </cell>
          <cell r="Z84">
            <v>8</v>
          </cell>
          <cell r="AA84">
            <v>6</v>
          </cell>
          <cell r="AB84">
            <v>10</v>
          </cell>
          <cell r="AC84">
            <v>8</v>
          </cell>
          <cell r="AD84">
            <v>10</v>
          </cell>
          <cell r="AE84">
            <v>8</v>
          </cell>
          <cell r="AF84">
            <v>4</v>
          </cell>
          <cell r="AG84">
            <v>3</v>
          </cell>
          <cell r="AH84">
            <v>4</v>
          </cell>
          <cell r="AI84">
            <v>3</v>
          </cell>
          <cell r="AJ84">
            <v>8</v>
          </cell>
          <cell r="AK84">
            <v>6</v>
          </cell>
        </row>
        <row r="85">
          <cell r="D85">
            <v>2</v>
          </cell>
          <cell r="E85">
            <v>2</v>
          </cell>
          <cell r="F85">
            <v>2</v>
          </cell>
          <cell r="G85">
            <v>2</v>
          </cell>
          <cell r="H85">
            <v>2</v>
          </cell>
          <cell r="I85">
            <v>2</v>
          </cell>
          <cell r="J85">
            <v>2</v>
          </cell>
          <cell r="K85">
            <v>2</v>
          </cell>
          <cell r="L85">
            <v>4</v>
          </cell>
          <cell r="M85">
            <v>2</v>
          </cell>
          <cell r="N85">
            <v>6</v>
          </cell>
          <cell r="O85">
            <v>4</v>
          </cell>
          <cell r="P85">
            <v>4</v>
          </cell>
          <cell r="Q85">
            <v>8</v>
          </cell>
          <cell r="R85">
            <v>6</v>
          </cell>
          <cell r="S85">
            <v>8</v>
          </cell>
          <cell r="T85">
            <v>6</v>
          </cell>
          <cell r="U85">
            <v>8</v>
          </cell>
          <cell r="V85">
            <v>6</v>
          </cell>
          <cell r="W85">
            <v>8</v>
          </cell>
          <cell r="X85">
            <v>6</v>
          </cell>
          <cell r="Y85">
            <v>8</v>
          </cell>
          <cell r="Z85">
            <v>6</v>
          </cell>
          <cell r="AA85">
            <v>4</v>
          </cell>
          <cell r="AB85">
            <v>2</v>
          </cell>
          <cell r="AC85">
            <v>2</v>
          </cell>
          <cell r="AD85">
            <v>6</v>
          </cell>
          <cell r="AE85">
            <v>4</v>
          </cell>
          <cell r="AF85">
            <v>6</v>
          </cell>
          <cell r="AG85">
            <v>4</v>
          </cell>
          <cell r="AH85">
            <v>6</v>
          </cell>
          <cell r="AI85">
            <v>4</v>
          </cell>
          <cell r="AJ85">
            <v>8</v>
          </cell>
          <cell r="AK85">
            <v>6</v>
          </cell>
        </row>
        <row r="86">
          <cell r="D86">
            <v>4</v>
          </cell>
          <cell r="E86">
            <v>2</v>
          </cell>
          <cell r="F86">
            <v>4</v>
          </cell>
          <cell r="G86">
            <v>2</v>
          </cell>
          <cell r="H86">
            <v>4</v>
          </cell>
          <cell r="I86">
            <v>2</v>
          </cell>
          <cell r="J86">
            <v>6</v>
          </cell>
          <cell r="K86">
            <v>4</v>
          </cell>
          <cell r="L86">
            <v>6</v>
          </cell>
          <cell r="M86">
            <v>4</v>
          </cell>
          <cell r="N86">
            <v>10</v>
          </cell>
          <cell r="O86">
            <v>6</v>
          </cell>
          <cell r="P86">
            <v>10</v>
          </cell>
          <cell r="Q86">
            <v>18</v>
          </cell>
          <cell r="R86">
            <v>8</v>
          </cell>
          <cell r="S86">
            <v>20</v>
          </cell>
          <cell r="T86">
            <v>8</v>
          </cell>
          <cell r="U86">
            <v>20</v>
          </cell>
          <cell r="V86">
            <v>8</v>
          </cell>
          <cell r="W86">
            <v>8</v>
          </cell>
          <cell r="X86">
            <v>4</v>
          </cell>
          <cell r="Y86">
            <v>18</v>
          </cell>
          <cell r="Z86">
            <v>8</v>
          </cell>
          <cell r="AA86">
            <v>10</v>
          </cell>
          <cell r="AB86">
            <v>6</v>
          </cell>
          <cell r="AC86">
            <v>4</v>
          </cell>
          <cell r="AD86">
            <v>10</v>
          </cell>
          <cell r="AE86">
            <v>6</v>
          </cell>
          <cell r="AF86">
            <v>4</v>
          </cell>
          <cell r="AG86">
            <v>3</v>
          </cell>
          <cell r="AH86">
            <v>6</v>
          </cell>
          <cell r="AI86">
            <v>6</v>
          </cell>
          <cell r="AJ86">
            <v>8</v>
          </cell>
          <cell r="AK86">
            <v>6</v>
          </cell>
        </row>
        <row r="87">
          <cell r="D87">
            <v>4</v>
          </cell>
          <cell r="E87">
            <v>2</v>
          </cell>
          <cell r="F87">
            <v>4</v>
          </cell>
          <cell r="G87">
            <v>2</v>
          </cell>
          <cell r="H87">
            <v>4</v>
          </cell>
          <cell r="I87">
            <v>2</v>
          </cell>
          <cell r="J87">
            <v>4</v>
          </cell>
          <cell r="K87">
            <v>2</v>
          </cell>
          <cell r="L87">
            <v>4</v>
          </cell>
          <cell r="M87">
            <v>2</v>
          </cell>
          <cell r="N87">
            <v>6</v>
          </cell>
          <cell r="O87">
            <v>4</v>
          </cell>
          <cell r="P87">
            <v>6</v>
          </cell>
          <cell r="Q87">
            <v>8</v>
          </cell>
          <cell r="R87">
            <v>4</v>
          </cell>
          <cell r="S87">
            <v>8</v>
          </cell>
          <cell r="T87">
            <v>4</v>
          </cell>
          <cell r="U87">
            <v>8</v>
          </cell>
          <cell r="V87">
            <v>4</v>
          </cell>
          <cell r="W87">
            <v>8</v>
          </cell>
          <cell r="X87">
            <v>4</v>
          </cell>
          <cell r="Y87">
            <v>8</v>
          </cell>
          <cell r="Z87">
            <v>4</v>
          </cell>
          <cell r="AA87">
            <v>6</v>
          </cell>
          <cell r="AB87">
            <v>4</v>
          </cell>
          <cell r="AC87">
            <v>2</v>
          </cell>
          <cell r="AD87">
            <v>8</v>
          </cell>
          <cell r="AE87">
            <v>6</v>
          </cell>
          <cell r="AF87">
            <v>6</v>
          </cell>
          <cell r="AG87">
            <v>4</v>
          </cell>
          <cell r="AH87">
            <v>6</v>
          </cell>
          <cell r="AI87">
            <v>6</v>
          </cell>
          <cell r="AJ87">
            <v>8</v>
          </cell>
          <cell r="AK87">
            <v>6</v>
          </cell>
        </row>
        <row r="88">
          <cell r="D88">
            <v>4</v>
          </cell>
          <cell r="E88">
            <v>2</v>
          </cell>
          <cell r="F88">
            <v>4</v>
          </cell>
          <cell r="G88">
            <v>2</v>
          </cell>
          <cell r="H88">
            <v>4</v>
          </cell>
          <cell r="I88">
            <v>2</v>
          </cell>
          <cell r="J88">
            <v>6</v>
          </cell>
          <cell r="K88">
            <v>4</v>
          </cell>
          <cell r="L88">
            <v>6</v>
          </cell>
          <cell r="M88">
            <v>4</v>
          </cell>
          <cell r="N88">
            <v>8</v>
          </cell>
          <cell r="O88">
            <v>4</v>
          </cell>
          <cell r="P88">
            <v>4</v>
          </cell>
          <cell r="Q88">
            <v>14</v>
          </cell>
          <cell r="R88">
            <v>8</v>
          </cell>
          <cell r="S88">
            <v>14</v>
          </cell>
          <cell r="T88">
            <v>9</v>
          </cell>
          <cell r="U88">
            <v>14</v>
          </cell>
          <cell r="V88">
            <v>9</v>
          </cell>
          <cell r="W88">
            <v>8</v>
          </cell>
          <cell r="X88">
            <v>4</v>
          </cell>
          <cell r="Y88">
            <v>8</v>
          </cell>
          <cell r="Z88">
            <v>4</v>
          </cell>
          <cell r="AA88">
            <v>10</v>
          </cell>
          <cell r="AB88">
            <v>6</v>
          </cell>
          <cell r="AC88">
            <v>4</v>
          </cell>
          <cell r="AD88">
            <v>4</v>
          </cell>
          <cell r="AE88">
            <v>2</v>
          </cell>
          <cell r="AF88">
            <v>4</v>
          </cell>
          <cell r="AG88">
            <v>2</v>
          </cell>
          <cell r="AH88">
            <v>6</v>
          </cell>
          <cell r="AI88">
            <v>3</v>
          </cell>
          <cell r="AJ88">
            <v>10</v>
          </cell>
          <cell r="AK88">
            <v>9</v>
          </cell>
        </row>
        <row r="89">
          <cell r="D89">
            <v>4</v>
          </cell>
          <cell r="E89">
            <v>2</v>
          </cell>
          <cell r="F89">
            <v>4</v>
          </cell>
          <cell r="G89">
            <v>2</v>
          </cell>
          <cell r="H89">
            <v>4</v>
          </cell>
          <cell r="I89">
            <v>2</v>
          </cell>
          <cell r="J89">
            <v>0</v>
          </cell>
          <cell r="K89">
            <v>0</v>
          </cell>
          <cell r="L89">
            <v>4</v>
          </cell>
          <cell r="M89">
            <v>2</v>
          </cell>
          <cell r="N89">
            <v>4</v>
          </cell>
          <cell r="O89">
            <v>3</v>
          </cell>
          <cell r="P89">
            <v>0</v>
          </cell>
          <cell r="Q89">
            <v>5</v>
          </cell>
          <cell r="R89">
            <v>3</v>
          </cell>
          <cell r="S89">
            <v>5</v>
          </cell>
          <cell r="T89">
            <v>3</v>
          </cell>
          <cell r="U89">
            <v>4</v>
          </cell>
          <cell r="V89">
            <v>3</v>
          </cell>
          <cell r="W89">
            <v>0</v>
          </cell>
          <cell r="X89">
            <v>0</v>
          </cell>
          <cell r="Y89">
            <v>5</v>
          </cell>
          <cell r="Z89">
            <v>3</v>
          </cell>
          <cell r="AA89">
            <v>0</v>
          </cell>
          <cell r="AB89">
            <v>0</v>
          </cell>
          <cell r="AC89">
            <v>0</v>
          </cell>
          <cell r="AD89">
            <v>5</v>
          </cell>
          <cell r="AE89">
            <v>3</v>
          </cell>
          <cell r="AF89">
            <v>4</v>
          </cell>
          <cell r="AG89">
            <v>3</v>
          </cell>
          <cell r="AH89">
            <v>4</v>
          </cell>
          <cell r="AI89">
            <v>3</v>
          </cell>
          <cell r="AJ89">
            <v>0</v>
          </cell>
          <cell r="AK89">
            <v>0</v>
          </cell>
        </row>
        <row r="90">
          <cell r="D90">
            <v>4</v>
          </cell>
          <cell r="E90">
            <v>2</v>
          </cell>
          <cell r="F90">
            <v>4</v>
          </cell>
          <cell r="G90">
            <v>2</v>
          </cell>
          <cell r="H90">
            <v>4</v>
          </cell>
          <cell r="I90">
            <v>2</v>
          </cell>
          <cell r="J90">
            <v>4</v>
          </cell>
          <cell r="K90">
            <v>2</v>
          </cell>
          <cell r="L90">
            <v>4</v>
          </cell>
          <cell r="M90">
            <v>2</v>
          </cell>
          <cell r="N90">
            <v>6</v>
          </cell>
          <cell r="O90">
            <v>4</v>
          </cell>
          <cell r="P90">
            <v>6</v>
          </cell>
          <cell r="Q90">
            <v>12</v>
          </cell>
          <cell r="R90">
            <v>6</v>
          </cell>
          <cell r="S90">
            <v>12</v>
          </cell>
          <cell r="T90">
            <v>6</v>
          </cell>
          <cell r="U90">
            <v>12</v>
          </cell>
          <cell r="V90">
            <v>6</v>
          </cell>
          <cell r="W90">
            <v>8</v>
          </cell>
          <cell r="X90">
            <v>4</v>
          </cell>
          <cell r="Y90">
            <v>12</v>
          </cell>
          <cell r="Z90">
            <v>6</v>
          </cell>
          <cell r="AA90">
            <v>6</v>
          </cell>
          <cell r="AB90">
            <v>4</v>
          </cell>
          <cell r="AC90">
            <v>2</v>
          </cell>
          <cell r="AD90">
            <v>8</v>
          </cell>
          <cell r="AE90">
            <v>6</v>
          </cell>
          <cell r="AF90">
            <v>6</v>
          </cell>
          <cell r="AG90">
            <v>4</v>
          </cell>
          <cell r="AH90">
            <v>6</v>
          </cell>
          <cell r="AI90">
            <v>6</v>
          </cell>
          <cell r="AJ90">
            <v>10</v>
          </cell>
          <cell r="AK90">
            <v>8</v>
          </cell>
        </row>
        <row r="91">
          <cell r="D91">
            <v>4</v>
          </cell>
          <cell r="E91">
            <v>2</v>
          </cell>
          <cell r="F91">
            <v>4</v>
          </cell>
          <cell r="G91">
            <v>2</v>
          </cell>
          <cell r="H91">
            <v>4</v>
          </cell>
          <cell r="I91">
            <v>2</v>
          </cell>
          <cell r="J91">
            <v>4</v>
          </cell>
          <cell r="K91">
            <v>2</v>
          </cell>
          <cell r="L91">
            <v>4</v>
          </cell>
          <cell r="M91">
            <v>2</v>
          </cell>
          <cell r="N91">
            <v>6</v>
          </cell>
          <cell r="O91">
            <v>4</v>
          </cell>
          <cell r="P91">
            <v>6</v>
          </cell>
          <cell r="Q91">
            <v>12</v>
          </cell>
          <cell r="R91">
            <v>8</v>
          </cell>
          <cell r="S91">
            <v>12</v>
          </cell>
          <cell r="T91">
            <v>8</v>
          </cell>
          <cell r="U91">
            <v>12</v>
          </cell>
          <cell r="V91">
            <v>8</v>
          </cell>
          <cell r="W91">
            <v>8</v>
          </cell>
          <cell r="X91">
            <v>4</v>
          </cell>
          <cell r="Y91">
            <v>12</v>
          </cell>
          <cell r="Z91">
            <v>8</v>
          </cell>
          <cell r="AA91">
            <v>6</v>
          </cell>
          <cell r="AB91">
            <v>4</v>
          </cell>
          <cell r="AC91">
            <v>2</v>
          </cell>
          <cell r="AD91">
            <v>8</v>
          </cell>
          <cell r="AE91">
            <v>6</v>
          </cell>
          <cell r="AF91">
            <v>6</v>
          </cell>
          <cell r="AG91">
            <v>4</v>
          </cell>
          <cell r="AH91">
            <v>8</v>
          </cell>
          <cell r="AI91">
            <v>6</v>
          </cell>
          <cell r="AJ91">
            <v>10</v>
          </cell>
          <cell r="AK91">
            <v>8</v>
          </cell>
        </row>
        <row r="92">
          <cell r="D92">
            <v>4</v>
          </cell>
          <cell r="E92">
            <v>2</v>
          </cell>
          <cell r="F92">
            <v>4</v>
          </cell>
          <cell r="G92">
            <v>2</v>
          </cell>
          <cell r="H92">
            <v>4</v>
          </cell>
          <cell r="I92">
            <v>2</v>
          </cell>
          <cell r="J92">
            <v>6</v>
          </cell>
          <cell r="K92">
            <v>2</v>
          </cell>
          <cell r="L92">
            <v>4</v>
          </cell>
          <cell r="M92">
            <v>2</v>
          </cell>
          <cell r="N92">
            <v>6</v>
          </cell>
          <cell r="O92">
            <v>4</v>
          </cell>
          <cell r="P92">
            <v>6</v>
          </cell>
          <cell r="Q92">
            <v>12</v>
          </cell>
          <cell r="R92">
            <v>8</v>
          </cell>
          <cell r="S92">
            <v>12</v>
          </cell>
          <cell r="T92">
            <v>8</v>
          </cell>
          <cell r="U92">
            <v>12</v>
          </cell>
          <cell r="V92">
            <v>8</v>
          </cell>
          <cell r="W92">
            <v>10</v>
          </cell>
          <cell r="X92">
            <v>8</v>
          </cell>
          <cell r="Y92">
            <v>12</v>
          </cell>
          <cell r="Z92">
            <v>8</v>
          </cell>
          <cell r="AA92">
            <v>4</v>
          </cell>
          <cell r="AB92">
            <v>6</v>
          </cell>
          <cell r="AC92">
            <v>2</v>
          </cell>
          <cell r="AD92">
            <v>6</v>
          </cell>
          <cell r="AE92">
            <v>4</v>
          </cell>
          <cell r="AF92">
            <v>6</v>
          </cell>
          <cell r="AG92">
            <v>4</v>
          </cell>
          <cell r="AH92">
            <v>6</v>
          </cell>
          <cell r="AI92">
            <v>4</v>
          </cell>
          <cell r="AJ92">
            <v>10</v>
          </cell>
          <cell r="AK92">
            <v>8</v>
          </cell>
        </row>
        <row r="93">
          <cell r="D93">
            <v>4</v>
          </cell>
          <cell r="E93">
            <v>2</v>
          </cell>
          <cell r="F93">
            <v>4</v>
          </cell>
          <cell r="G93">
            <v>2</v>
          </cell>
          <cell r="H93">
            <v>4</v>
          </cell>
          <cell r="I93">
            <v>2</v>
          </cell>
          <cell r="J93">
            <v>6</v>
          </cell>
          <cell r="K93">
            <v>4</v>
          </cell>
          <cell r="L93">
            <v>6</v>
          </cell>
          <cell r="M93">
            <v>4</v>
          </cell>
          <cell r="N93">
            <v>8</v>
          </cell>
          <cell r="O93">
            <v>4</v>
          </cell>
          <cell r="P93">
            <v>4</v>
          </cell>
          <cell r="Q93">
            <v>14</v>
          </cell>
          <cell r="R93">
            <v>8</v>
          </cell>
          <cell r="S93">
            <v>16</v>
          </cell>
          <cell r="T93">
            <v>9</v>
          </cell>
          <cell r="U93">
            <v>14</v>
          </cell>
          <cell r="V93">
            <v>9</v>
          </cell>
          <cell r="W93">
            <v>8</v>
          </cell>
          <cell r="X93">
            <v>4</v>
          </cell>
          <cell r="Y93">
            <v>8</v>
          </cell>
          <cell r="Z93">
            <v>4</v>
          </cell>
          <cell r="AA93">
            <v>4</v>
          </cell>
          <cell r="AB93">
            <v>6</v>
          </cell>
          <cell r="AC93">
            <v>4</v>
          </cell>
          <cell r="AD93">
            <v>4</v>
          </cell>
          <cell r="AE93">
            <v>2</v>
          </cell>
          <cell r="AF93">
            <v>4</v>
          </cell>
          <cell r="AG93">
            <v>2</v>
          </cell>
          <cell r="AH93">
            <v>6</v>
          </cell>
          <cell r="AI93">
            <v>3</v>
          </cell>
          <cell r="AJ93">
            <v>12</v>
          </cell>
          <cell r="AK93">
            <v>9</v>
          </cell>
        </row>
        <row r="94">
          <cell r="D94">
            <v>4</v>
          </cell>
          <cell r="E94">
            <v>2</v>
          </cell>
          <cell r="F94">
            <v>4</v>
          </cell>
          <cell r="G94">
            <v>2</v>
          </cell>
          <cell r="H94">
            <v>4</v>
          </cell>
          <cell r="I94">
            <v>2</v>
          </cell>
          <cell r="J94">
            <v>0</v>
          </cell>
          <cell r="K94">
            <v>0</v>
          </cell>
          <cell r="L94">
            <v>4</v>
          </cell>
          <cell r="M94">
            <v>2</v>
          </cell>
          <cell r="N94">
            <v>4</v>
          </cell>
          <cell r="O94">
            <v>3</v>
          </cell>
          <cell r="P94">
            <v>0</v>
          </cell>
          <cell r="Q94">
            <v>5</v>
          </cell>
          <cell r="R94">
            <v>3</v>
          </cell>
          <cell r="S94">
            <v>5</v>
          </cell>
          <cell r="T94">
            <v>3</v>
          </cell>
          <cell r="U94">
            <v>4</v>
          </cell>
          <cell r="V94">
            <v>3</v>
          </cell>
          <cell r="W94">
            <v>0</v>
          </cell>
          <cell r="X94">
            <v>0</v>
          </cell>
          <cell r="Y94">
            <v>5</v>
          </cell>
          <cell r="Z94">
            <v>3</v>
          </cell>
          <cell r="AA94">
            <v>0</v>
          </cell>
          <cell r="AB94">
            <v>0</v>
          </cell>
          <cell r="AC94">
            <v>0</v>
          </cell>
          <cell r="AD94">
            <v>5</v>
          </cell>
          <cell r="AE94">
            <v>3</v>
          </cell>
          <cell r="AF94">
            <v>4</v>
          </cell>
          <cell r="AG94">
            <v>3</v>
          </cell>
          <cell r="AH94">
            <v>4</v>
          </cell>
          <cell r="AI94">
            <v>3</v>
          </cell>
          <cell r="AJ94">
            <v>0</v>
          </cell>
          <cell r="AK94">
            <v>0</v>
          </cell>
        </row>
        <row r="95">
          <cell r="D95">
            <v>4</v>
          </cell>
          <cell r="E95">
            <v>2</v>
          </cell>
          <cell r="F95">
            <v>4</v>
          </cell>
          <cell r="G95">
            <v>2</v>
          </cell>
          <cell r="H95">
            <v>4</v>
          </cell>
          <cell r="I95">
            <v>2</v>
          </cell>
          <cell r="J95">
            <v>6</v>
          </cell>
          <cell r="K95">
            <v>2</v>
          </cell>
          <cell r="L95">
            <v>4</v>
          </cell>
          <cell r="M95">
            <v>2</v>
          </cell>
          <cell r="N95">
            <v>6</v>
          </cell>
          <cell r="O95">
            <v>4</v>
          </cell>
          <cell r="P95">
            <v>6</v>
          </cell>
          <cell r="Q95">
            <v>12</v>
          </cell>
          <cell r="R95">
            <v>8</v>
          </cell>
          <cell r="S95">
            <v>12</v>
          </cell>
          <cell r="T95">
            <v>8</v>
          </cell>
          <cell r="U95">
            <v>12</v>
          </cell>
          <cell r="V95">
            <v>8</v>
          </cell>
          <cell r="W95">
            <v>10</v>
          </cell>
          <cell r="X95">
            <v>8</v>
          </cell>
          <cell r="Y95">
            <v>12</v>
          </cell>
          <cell r="Z95">
            <v>8</v>
          </cell>
          <cell r="AA95">
            <v>4</v>
          </cell>
          <cell r="AB95">
            <v>6</v>
          </cell>
          <cell r="AC95">
            <v>2</v>
          </cell>
          <cell r="AD95">
            <v>6</v>
          </cell>
          <cell r="AE95">
            <v>4</v>
          </cell>
          <cell r="AF95">
            <v>6</v>
          </cell>
          <cell r="AG95">
            <v>4</v>
          </cell>
          <cell r="AH95">
            <v>6</v>
          </cell>
          <cell r="AI95">
            <v>4</v>
          </cell>
          <cell r="AJ95">
            <v>8</v>
          </cell>
          <cell r="AK95">
            <v>6</v>
          </cell>
        </row>
        <row r="96">
          <cell r="D96">
            <v>4</v>
          </cell>
          <cell r="E96">
            <v>2</v>
          </cell>
          <cell r="F96">
            <v>4</v>
          </cell>
          <cell r="G96">
            <v>2</v>
          </cell>
          <cell r="H96">
            <v>4</v>
          </cell>
          <cell r="I96">
            <v>2</v>
          </cell>
          <cell r="J96">
            <v>6</v>
          </cell>
          <cell r="K96">
            <v>4</v>
          </cell>
          <cell r="L96">
            <v>6</v>
          </cell>
          <cell r="M96">
            <v>4</v>
          </cell>
          <cell r="N96">
            <v>8</v>
          </cell>
          <cell r="O96">
            <v>4</v>
          </cell>
          <cell r="P96">
            <v>8</v>
          </cell>
          <cell r="Q96">
            <v>12</v>
          </cell>
          <cell r="R96">
            <v>6</v>
          </cell>
          <cell r="S96">
            <v>12</v>
          </cell>
          <cell r="T96">
            <v>6</v>
          </cell>
          <cell r="U96">
            <v>12</v>
          </cell>
          <cell r="V96">
            <v>6</v>
          </cell>
          <cell r="W96">
            <v>6</v>
          </cell>
          <cell r="X96">
            <v>4</v>
          </cell>
          <cell r="Y96">
            <v>12</v>
          </cell>
          <cell r="Z96">
            <v>6</v>
          </cell>
          <cell r="AA96">
            <v>4</v>
          </cell>
          <cell r="AB96">
            <v>6</v>
          </cell>
          <cell r="AC96">
            <v>4</v>
          </cell>
          <cell r="AD96">
            <v>8</v>
          </cell>
          <cell r="AE96">
            <v>4</v>
          </cell>
          <cell r="AF96">
            <v>4</v>
          </cell>
          <cell r="AG96">
            <v>3</v>
          </cell>
          <cell r="AH96">
            <v>8</v>
          </cell>
          <cell r="AI96">
            <v>4</v>
          </cell>
          <cell r="AJ96">
            <v>8</v>
          </cell>
          <cell r="AK96">
            <v>4</v>
          </cell>
        </row>
        <row r="97">
          <cell r="D97">
            <v>2</v>
          </cell>
          <cell r="E97">
            <v>2</v>
          </cell>
          <cell r="F97">
            <v>2</v>
          </cell>
          <cell r="G97">
            <v>2</v>
          </cell>
          <cell r="H97">
            <v>2</v>
          </cell>
          <cell r="I97">
            <v>2</v>
          </cell>
          <cell r="J97">
            <v>2</v>
          </cell>
          <cell r="K97">
            <v>2</v>
          </cell>
          <cell r="L97">
            <v>2</v>
          </cell>
          <cell r="M97">
            <v>2</v>
          </cell>
          <cell r="N97">
            <v>2</v>
          </cell>
          <cell r="O97">
            <v>2</v>
          </cell>
          <cell r="P97">
            <v>2</v>
          </cell>
          <cell r="Q97">
            <v>4</v>
          </cell>
          <cell r="R97">
            <v>2</v>
          </cell>
          <cell r="S97">
            <v>3</v>
          </cell>
          <cell r="T97">
            <v>2</v>
          </cell>
          <cell r="U97">
            <v>4</v>
          </cell>
          <cell r="V97">
            <v>2</v>
          </cell>
          <cell r="W97">
            <v>4</v>
          </cell>
          <cell r="X97">
            <v>2</v>
          </cell>
          <cell r="Y97">
            <v>3</v>
          </cell>
          <cell r="Z97">
            <v>2</v>
          </cell>
          <cell r="AA97">
            <v>2</v>
          </cell>
          <cell r="AB97">
            <v>2</v>
          </cell>
          <cell r="AC97">
            <v>2</v>
          </cell>
          <cell r="AD97">
            <v>2</v>
          </cell>
          <cell r="AE97">
            <v>2</v>
          </cell>
          <cell r="AF97">
            <v>2</v>
          </cell>
          <cell r="AG97">
            <v>2</v>
          </cell>
          <cell r="AH97">
            <v>2</v>
          </cell>
          <cell r="AI97">
            <v>2</v>
          </cell>
          <cell r="AJ97">
            <v>2</v>
          </cell>
          <cell r="AK97">
            <v>2</v>
          </cell>
        </row>
        <row r="98">
          <cell r="D98">
            <v>2</v>
          </cell>
          <cell r="E98">
            <v>2</v>
          </cell>
          <cell r="F98">
            <v>2</v>
          </cell>
          <cell r="G98">
            <v>2</v>
          </cell>
          <cell r="H98">
            <v>2</v>
          </cell>
          <cell r="I98">
            <v>2</v>
          </cell>
          <cell r="J98">
            <v>2</v>
          </cell>
          <cell r="K98">
            <v>2</v>
          </cell>
          <cell r="L98">
            <v>4</v>
          </cell>
          <cell r="M98">
            <v>2</v>
          </cell>
          <cell r="N98">
            <v>6</v>
          </cell>
          <cell r="O98">
            <v>4</v>
          </cell>
          <cell r="P98">
            <v>4</v>
          </cell>
          <cell r="Q98">
            <v>8</v>
          </cell>
          <cell r="R98">
            <v>6</v>
          </cell>
          <cell r="S98">
            <v>8</v>
          </cell>
          <cell r="T98">
            <v>6</v>
          </cell>
          <cell r="U98">
            <v>8</v>
          </cell>
          <cell r="V98">
            <v>6</v>
          </cell>
          <cell r="W98">
            <v>8</v>
          </cell>
          <cell r="X98">
            <v>6</v>
          </cell>
          <cell r="Y98">
            <v>8</v>
          </cell>
          <cell r="Z98">
            <v>6</v>
          </cell>
          <cell r="AA98">
            <v>4</v>
          </cell>
          <cell r="AB98">
            <v>2</v>
          </cell>
          <cell r="AC98">
            <v>2</v>
          </cell>
          <cell r="AD98">
            <v>6</v>
          </cell>
          <cell r="AE98">
            <v>4</v>
          </cell>
          <cell r="AF98">
            <v>6</v>
          </cell>
          <cell r="AG98">
            <v>4</v>
          </cell>
          <cell r="AH98">
            <v>6</v>
          </cell>
          <cell r="AI98">
            <v>4</v>
          </cell>
          <cell r="AJ98">
            <v>8</v>
          </cell>
          <cell r="AK98">
            <v>6</v>
          </cell>
        </row>
        <row r="99">
          <cell r="D99">
            <v>4</v>
          </cell>
          <cell r="E99">
            <v>2</v>
          </cell>
          <cell r="F99">
            <v>4</v>
          </cell>
          <cell r="G99">
            <v>2</v>
          </cell>
          <cell r="H99">
            <v>4</v>
          </cell>
          <cell r="I99">
            <v>2</v>
          </cell>
          <cell r="J99">
            <v>6</v>
          </cell>
          <cell r="K99">
            <v>4</v>
          </cell>
          <cell r="L99">
            <v>6</v>
          </cell>
          <cell r="M99">
            <v>4</v>
          </cell>
          <cell r="N99">
            <v>8</v>
          </cell>
          <cell r="O99">
            <v>4</v>
          </cell>
          <cell r="P99">
            <v>4</v>
          </cell>
          <cell r="Q99">
            <v>18</v>
          </cell>
          <cell r="R99">
            <v>8</v>
          </cell>
          <cell r="S99">
            <v>14</v>
          </cell>
          <cell r="T99">
            <v>9</v>
          </cell>
          <cell r="U99">
            <v>16</v>
          </cell>
          <cell r="V99">
            <v>9</v>
          </cell>
          <cell r="W99">
            <v>8</v>
          </cell>
          <cell r="X99">
            <v>4</v>
          </cell>
          <cell r="Y99">
            <v>8</v>
          </cell>
          <cell r="Z99">
            <v>4</v>
          </cell>
          <cell r="AA99">
            <v>4</v>
          </cell>
          <cell r="AB99">
            <v>6</v>
          </cell>
          <cell r="AC99">
            <v>4</v>
          </cell>
          <cell r="AD99">
            <v>4</v>
          </cell>
          <cell r="AE99">
            <v>2</v>
          </cell>
          <cell r="AF99">
            <v>4</v>
          </cell>
          <cell r="AG99">
            <v>2</v>
          </cell>
          <cell r="AH99">
            <v>6</v>
          </cell>
          <cell r="AI99">
            <v>3</v>
          </cell>
          <cell r="AJ99">
            <v>10</v>
          </cell>
          <cell r="AK99">
            <v>9</v>
          </cell>
        </row>
        <row r="100">
          <cell r="D100">
            <v>4</v>
          </cell>
          <cell r="E100">
            <v>2</v>
          </cell>
          <cell r="F100">
            <v>4</v>
          </cell>
          <cell r="G100">
            <v>2</v>
          </cell>
          <cell r="H100">
            <v>4</v>
          </cell>
          <cell r="I100">
            <v>2</v>
          </cell>
          <cell r="J100">
            <v>2</v>
          </cell>
          <cell r="K100">
            <v>2</v>
          </cell>
          <cell r="L100">
            <v>4</v>
          </cell>
          <cell r="M100">
            <v>2</v>
          </cell>
          <cell r="N100">
            <v>9</v>
          </cell>
          <cell r="O100">
            <v>6</v>
          </cell>
          <cell r="P100">
            <v>4</v>
          </cell>
          <cell r="Q100">
            <v>4</v>
          </cell>
          <cell r="R100">
            <v>4</v>
          </cell>
          <cell r="S100">
            <v>8</v>
          </cell>
          <cell r="T100">
            <v>4</v>
          </cell>
          <cell r="U100">
            <v>8</v>
          </cell>
          <cell r="V100">
            <v>4</v>
          </cell>
          <cell r="W100">
            <v>6</v>
          </cell>
          <cell r="X100">
            <v>4</v>
          </cell>
          <cell r="Y100">
            <v>4</v>
          </cell>
          <cell r="Z100">
            <v>4</v>
          </cell>
          <cell r="AA100">
            <v>4</v>
          </cell>
          <cell r="AB100">
            <v>2</v>
          </cell>
          <cell r="AC100">
            <v>2</v>
          </cell>
          <cell r="AD100">
            <v>4</v>
          </cell>
          <cell r="AE100">
            <v>4</v>
          </cell>
          <cell r="AF100">
            <v>4</v>
          </cell>
          <cell r="AG100">
            <v>4</v>
          </cell>
          <cell r="AH100">
            <v>4</v>
          </cell>
          <cell r="AI100">
            <v>2</v>
          </cell>
          <cell r="AJ100">
            <v>6</v>
          </cell>
          <cell r="AK100">
            <v>4</v>
          </cell>
        </row>
        <row r="101">
          <cell r="D101">
            <v>4</v>
          </cell>
          <cell r="E101">
            <v>2</v>
          </cell>
          <cell r="F101">
            <v>4</v>
          </cell>
          <cell r="G101">
            <v>2</v>
          </cell>
          <cell r="H101">
            <v>4</v>
          </cell>
          <cell r="I101">
            <v>2</v>
          </cell>
          <cell r="J101">
            <v>0</v>
          </cell>
          <cell r="K101">
            <v>0</v>
          </cell>
          <cell r="L101">
            <v>4</v>
          </cell>
          <cell r="M101">
            <v>2</v>
          </cell>
          <cell r="N101">
            <v>4</v>
          </cell>
          <cell r="O101">
            <v>3</v>
          </cell>
          <cell r="P101">
            <v>0</v>
          </cell>
          <cell r="Q101">
            <v>5</v>
          </cell>
          <cell r="R101">
            <v>3</v>
          </cell>
          <cell r="S101">
            <v>5</v>
          </cell>
          <cell r="T101">
            <v>3</v>
          </cell>
          <cell r="U101">
            <v>4</v>
          </cell>
          <cell r="V101">
            <v>3</v>
          </cell>
          <cell r="W101">
            <v>0</v>
          </cell>
          <cell r="X101">
            <v>0</v>
          </cell>
          <cell r="Y101">
            <v>5</v>
          </cell>
          <cell r="Z101">
            <v>3</v>
          </cell>
          <cell r="AA101">
            <v>0</v>
          </cell>
          <cell r="AB101">
            <v>0</v>
          </cell>
          <cell r="AC101">
            <v>0</v>
          </cell>
          <cell r="AD101">
            <v>5</v>
          </cell>
          <cell r="AE101">
            <v>3</v>
          </cell>
          <cell r="AF101">
            <v>4</v>
          </cell>
          <cell r="AG101">
            <v>3</v>
          </cell>
          <cell r="AH101">
            <v>4</v>
          </cell>
          <cell r="AI101">
            <v>3</v>
          </cell>
          <cell r="AJ101">
            <v>0</v>
          </cell>
          <cell r="AK101">
            <v>0</v>
          </cell>
        </row>
        <row r="102">
          <cell r="D102">
            <v>4</v>
          </cell>
          <cell r="E102">
            <v>2</v>
          </cell>
          <cell r="F102">
            <v>4</v>
          </cell>
          <cell r="G102">
            <v>2</v>
          </cell>
          <cell r="H102">
            <v>4</v>
          </cell>
          <cell r="I102">
            <v>2</v>
          </cell>
          <cell r="J102">
            <v>4</v>
          </cell>
          <cell r="K102">
            <v>2</v>
          </cell>
          <cell r="L102">
            <v>4</v>
          </cell>
          <cell r="M102">
            <v>3</v>
          </cell>
          <cell r="N102">
            <v>4</v>
          </cell>
          <cell r="O102">
            <v>3</v>
          </cell>
          <cell r="P102">
            <v>4</v>
          </cell>
          <cell r="Q102">
            <v>4</v>
          </cell>
          <cell r="R102">
            <v>4</v>
          </cell>
          <cell r="S102">
            <v>6</v>
          </cell>
          <cell r="T102">
            <v>3</v>
          </cell>
          <cell r="U102">
            <v>6</v>
          </cell>
          <cell r="V102">
            <v>3</v>
          </cell>
          <cell r="W102">
            <v>3</v>
          </cell>
          <cell r="X102">
            <v>2</v>
          </cell>
          <cell r="Y102">
            <v>4</v>
          </cell>
          <cell r="Z102">
            <v>3</v>
          </cell>
          <cell r="AA102">
            <v>3</v>
          </cell>
          <cell r="AB102">
            <v>4</v>
          </cell>
          <cell r="AC102">
            <v>4</v>
          </cell>
          <cell r="AD102">
            <v>4</v>
          </cell>
          <cell r="AE102">
            <v>3</v>
          </cell>
          <cell r="AF102">
            <v>4</v>
          </cell>
          <cell r="AG102">
            <v>2</v>
          </cell>
          <cell r="AH102">
            <v>4</v>
          </cell>
          <cell r="AI102">
            <v>2</v>
          </cell>
          <cell r="AJ102">
            <v>6</v>
          </cell>
          <cell r="AK102">
            <v>4</v>
          </cell>
        </row>
        <row r="103">
          <cell r="D103">
            <v>4</v>
          </cell>
          <cell r="E103">
            <v>2</v>
          </cell>
          <cell r="F103">
            <v>4</v>
          </cell>
          <cell r="G103">
            <v>2</v>
          </cell>
          <cell r="H103">
            <v>4</v>
          </cell>
          <cell r="I103">
            <v>2</v>
          </cell>
          <cell r="J103">
            <v>0</v>
          </cell>
          <cell r="K103">
            <v>0</v>
          </cell>
          <cell r="L103">
            <v>4</v>
          </cell>
          <cell r="M103">
            <v>2</v>
          </cell>
          <cell r="N103">
            <v>4</v>
          </cell>
          <cell r="O103">
            <v>3</v>
          </cell>
          <cell r="P103">
            <v>0</v>
          </cell>
          <cell r="Q103">
            <v>5</v>
          </cell>
          <cell r="R103">
            <v>3</v>
          </cell>
          <cell r="S103">
            <v>5</v>
          </cell>
          <cell r="T103">
            <v>3</v>
          </cell>
          <cell r="U103">
            <v>4</v>
          </cell>
          <cell r="V103">
            <v>3</v>
          </cell>
          <cell r="W103">
            <v>0</v>
          </cell>
          <cell r="X103">
            <v>0</v>
          </cell>
          <cell r="Y103">
            <v>5</v>
          </cell>
          <cell r="Z103">
            <v>3</v>
          </cell>
          <cell r="AA103">
            <v>0</v>
          </cell>
          <cell r="AB103">
            <v>0</v>
          </cell>
          <cell r="AC103">
            <v>0</v>
          </cell>
          <cell r="AD103">
            <v>5</v>
          </cell>
          <cell r="AE103">
            <v>3</v>
          </cell>
          <cell r="AF103">
            <v>4</v>
          </cell>
          <cell r="AG103">
            <v>3</v>
          </cell>
          <cell r="AH103">
            <v>4</v>
          </cell>
          <cell r="AI103">
            <v>3</v>
          </cell>
          <cell r="AJ103">
            <v>0</v>
          </cell>
          <cell r="AK103">
            <v>0</v>
          </cell>
        </row>
        <row r="104">
          <cell r="D104">
            <v>4</v>
          </cell>
          <cell r="E104">
            <v>3</v>
          </cell>
          <cell r="F104">
            <v>4</v>
          </cell>
          <cell r="G104">
            <v>3</v>
          </cell>
          <cell r="H104">
            <v>4</v>
          </cell>
          <cell r="I104">
            <v>3</v>
          </cell>
          <cell r="J104">
            <v>6</v>
          </cell>
          <cell r="K104">
            <v>2</v>
          </cell>
          <cell r="L104">
            <v>4</v>
          </cell>
          <cell r="M104">
            <v>3</v>
          </cell>
          <cell r="N104">
            <v>10</v>
          </cell>
          <cell r="O104">
            <v>6</v>
          </cell>
          <cell r="P104">
            <v>4</v>
          </cell>
          <cell r="Q104">
            <v>20</v>
          </cell>
          <cell r="R104">
            <v>8</v>
          </cell>
          <cell r="S104">
            <v>22</v>
          </cell>
          <cell r="T104">
            <v>10</v>
          </cell>
          <cell r="U104">
            <v>18</v>
          </cell>
          <cell r="V104">
            <v>10</v>
          </cell>
          <cell r="W104">
            <v>6</v>
          </cell>
          <cell r="X104">
            <v>4</v>
          </cell>
          <cell r="Y104">
            <v>10</v>
          </cell>
          <cell r="Z104">
            <v>8</v>
          </cell>
          <cell r="AA104">
            <v>4</v>
          </cell>
          <cell r="AB104">
            <v>6</v>
          </cell>
          <cell r="AC104">
            <v>4</v>
          </cell>
          <cell r="AD104">
            <v>10</v>
          </cell>
          <cell r="AE104">
            <v>8</v>
          </cell>
          <cell r="AF104">
            <v>4</v>
          </cell>
          <cell r="AG104">
            <v>2</v>
          </cell>
          <cell r="AH104">
            <v>6</v>
          </cell>
          <cell r="AI104">
            <v>4</v>
          </cell>
          <cell r="AJ104">
            <v>10</v>
          </cell>
          <cell r="AK104">
            <v>6</v>
          </cell>
        </row>
        <row r="105">
          <cell r="D105">
            <v>4</v>
          </cell>
          <cell r="E105">
            <v>3</v>
          </cell>
          <cell r="F105">
            <v>4</v>
          </cell>
          <cell r="G105">
            <v>3</v>
          </cell>
          <cell r="H105">
            <v>4</v>
          </cell>
          <cell r="I105">
            <v>3</v>
          </cell>
          <cell r="J105">
            <v>6</v>
          </cell>
          <cell r="K105">
            <v>2</v>
          </cell>
          <cell r="L105">
            <v>4</v>
          </cell>
          <cell r="M105">
            <v>3</v>
          </cell>
          <cell r="N105">
            <v>10</v>
          </cell>
          <cell r="O105">
            <v>6</v>
          </cell>
          <cell r="P105">
            <v>4</v>
          </cell>
          <cell r="Q105">
            <v>20</v>
          </cell>
          <cell r="R105">
            <v>8</v>
          </cell>
          <cell r="S105">
            <v>22</v>
          </cell>
          <cell r="T105">
            <v>10</v>
          </cell>
          <cell r="U105">
            <v>16</v>
          </cell>
          <cell r="V105">
            <v>10</v>
          </cell>
          <cell r="W105">
            <v>6</v>
          </cell>
          <cell r="X105">
            <v>4</v>
          </cell>
          <cell r="Y105">
            <v>10</v>
          </cell>
          <cell r="Z105">
            <v>8</v>
          </cell>
          <cell r="AA105">
            <v>4</v>
          </cell>
          <cell r="AB105">
            <v>6</v>
          </cell>
          <cell r="AC105">
            <v>4</v>
          </cell>
          <cell r="AD105">
            <v>10</v>
          </cell>
          <cell r="AE105">
            <v>8</v>
          </cell>
          <cell r="AF105">
            <v>4</v>
          </cell>
          <cell r="AG105">
            <v>2</v>
          </cell>
          <cell r="AH105">
            <v>6</v>
          </cell>
          <cell r="AI105">
            <v>4</v>
          </cell>
          <cell r="AJ105">
            <v>10</v>
          </cell>
          <cell r="AK105">
            <v>6</v>
          </cell>
        </row>
        <row r="106">
          <cell r="D106">
            <v>4</v>
          </cell>
          <cell r="E106">
            <v>2</v>
          </cell>
          <cell r="F106">
            <v>4</v>
          </cell>
          <cell r="G106">
            <v>2</v>
          </cell>
          <cell r="H106">
            <v>4</v>
          </cell>
          <cell r="I106">
            <v>2</v>
          </cell>
          <cell r="J106">
            <v>4</v>
          </cell>
          <cell r="K106">
            <v>2</v>
          </cell>
          <cell r="L106">
            <v>6</v>
          </cell>
          <cell r="M106">
            <v>6</v>
          </cell>
          <cell r="N106">
            <v>10</v>
          </cell>
          <cell r="O106">
            <v>8</v>
          </cell>
          <cell r="P106">
            <v>4</v>
          </cell>
          <cell r="Q106">
            <v>8</v>
          </cell>
          <cell r="R106">
            <v>4</v>
          </cell>
          <cell r="S106">
            <v>8</v>
          </cell>
          <cell r="T106">
            <v>4</v>
          </cell>
          <cell r="U106">
            <v>6</v>
          </cell>
          <cell r="V106">
            <v>4</v>
          </cell>
          <cell r="W106">
            <v>6</v>
          </cell>
          <cell r="X106">
            <v>4</v>
          </cell>
          <cell r="Y106">
            <v>6</v>
          </cell>
          <cell r="Z106">
            <v>4</v>
          </cell>
          <cell r="AA106">
            <v>2</v>
          </cell>
          <cell r="AB106">
            <v>4</v>
          </cell>
          <cell r="AC106">
            <v>2</v>
          </cell>
          <cell r="AD106">
            <v>6</v>
          </cell>
          <cell r="AE106">
            <v>4</v>
          </cell>
          <cell r="AF106">
            <v>2</v>
          </cell>
          <cell r="AG106">
            <v>2</v>
          </cell>
          <cell r="AH106">
            <v>2</v>
          </cell>
          <cell r="AI106">
            <v>2</v>
          </cell>
          <cell r="AJ106">
            <v>6</v>
          </cell>
          <cell r="AK106">
            <v>2</v>
          </cell>
        </row>
        <row r="107">
          <cell r="D107">
            <v>4</v>
          </cell>
          <cell r="E107">
            <v>3</v>
          </cell>
          <cell r="F107">
            <v>4</v>
          </cell>
          <cell r="G107">
            <v>3</v>
          </cell>
          <cell r="H107">
            <v>4</v>
          </cell>
          <cell r="I107">
            <v>3</v>
          </cell>
          <cell r="J107">
            <v>6</v>
          </cell>
          <cell r="K107">
            <v>2</v>
          </cell>
          <cell r="L107">
            <v>4</v>
          </cell>
          <cell r="M107">
            <v>3</v>
          </cell>
          <cell r="N107">
            <v>10</v>
          </cell>
          <cell r="O107">
            <v>6</v>
          </cell>
          <cell r="P107">
            <v>4</v>
          </cell>
          <cell r="Q107">
            <v>14</v>
          </cell>
          <cell r="R107">
            <v>8</v>
          </cell>
          <cell r="S107">
            <v>16</v>
          </cell>
          <cell r="T107">
            <v>10</v>
          </cell>
          <cell r="U107">
            <v>18</v>
          </cell>
          <cell r="V107">
            <v>10</v>
          </cell>
          <cell r="W107">
            <v>6</v>
          </cell>
          <cell r="X107">
            <v>4</v>
          </cell>
          <cell r="Y107">
            <v>10</v>
          </cell>
          <cell r="Z107">
            <v>8</v>
          </cell>
          <cell r="AA107">
            <v>4</v>
          </cell>
          <cell r="AB107">
            <v>6</v>
          </cell>
          <cell r="AC107">
            <v>4</v>
          </cell>
          <cell r="AD107">
            <v>10</v>
          </cell>
          <cell r="AE107">
            <v>8</v>
          </cell>
          <cell r="AF107">
            <v>4</v>
          </cell>
          <cell r="AG107">
            <v>2</v>
          </cell>
          <cell r="AH107">
            <v>4</v>
          </cell>
          <cell r="AI107">
            <v>2</v>
          </cell>
          <cell r="AJ107">
            <v>10</v>
          </cell>
          <cell r="AK107">
            <v>4</v>
          </cell>
        </row>
        <row r="108">
          <cell r="D108">
            <v>4</v>
          </cell>
          <cell r="E108">
            <v>2</v>
          </cell>
          <cell r="F108">
            <v>4</v>
          </cell>
          <cell r="G108">
            <v>2</v>
          </cell>
          <cell r="H108">
            <v>4</v>
          </cell>
          <cell r="I108">
            <v>2</v>
          </cell>
          <cell r="J108">
            <v>0</v>
          </cell>
          <cell r="K108">
            <v>0</v>
          </cell>
          <cell r="L108">
            <v>4</v>
          </cell>
          <cell r="M108">
            <v>2</v>
          </cell>
          <cell r="N108">
            <v>4</v>
          </cell>
          <cell r="O108">
            <v>3</v>
          </cell>
          <cell r="P108">
            <v>0</v>
          </cell>
          <cell r="Q108">
            <v>5</v>
          </cell>
          <cell r="R108">
            <v>3</v>
          </cell>
          <cell r="S108">
            <v>5</v>
          </cell>
          <cell r="T108">
            <v>3</v>
          </cell>
          <cell r="U108">
            <v>4</v>
          </cell>
          <cell r="V108">
            <v>3</v>
          </cell>
          <cell r="W108">
            <v>0</v>
          </cell>
          <cell r="X108">
            <v>0</v>
          </cell>
          <cell r="Y108">
            <v>5</v>
          </cell>
          <cell r="Z108">
            <v>3</v>
          </cell>
          <cell r="AA108">
            <v>0</v>
          </cell>
          <cell r="AB108">
            <v>0</v>
          </cell>
          <cell r="AC108">
            <v>0</v>
          </cell>
          <cell r="AD108">
            <v>5</v>
          </cell>
          <cell r="AE108">
            <v>3</v>
          </cell>
          <cell r="AF108">
            <v>4</v>
          </cell>
          <cell r="AG108">
            <v>3</v>
          </cell>
          <cell r="AH108">
            <v>4</v>
          </cell>
          <cell r="AI108">
            <v>3</v>
          </cell>
          <cell r="AJ108">
            <v>0</v>
          </cell>
          <cell r="AK108">
            <v>0</v>
          </cell>
        </row>
        <row r="109">
          <cell r="D109">
            <v>6</v>
          </cell>
          <cell r="E109">
            <v>4</v>
          </cell>
          <cell r="F109">
            <v>6</v>
          </cell>
          <cell r="G109">
            <v>4</v>
          </cell>
          <cell r="H109">
            <v>8</v>
          </cell>
          <cell r="I109">
            <v>6</v>
          </cell>
          <cell r="J109">
            <v>4</v>
          </cell>
          <cell r="K109">
            <v>4</v>
          </cell>
          <cell r="L109">
            <v>8</v>
          </cell>
          <cell r="M109">
            <v>4</v>
          </cell>
          <cell r="N109">
            <v>10</v>
          </cell>
          <cell r="O109">
            <v>6</v>
          </cell>
          <cell r="P109">
            <v>4</v>
          </cell>
          <cell r="Q109">
            <v>12</v>
          </cell>
          <cell r="R109">
            <v>6</v>
          </cell>
          <cell r="S109">
            <v>10</v>
          </cell>
          <cell r="T109">
            <v>8</v>
          </cell>
          <cell r="U109">
            <v>20</v>
          </cell>
          <cell r="V109">
            <v>8</v>
          </cell>
          <cell r="W109">
            <v>8</v>
          </cell>
          <cell r="X109">
            <v>4</v>
          </cell>
          <cell r="Y109">
            <v>18</v>
          </cell>
          <cell r="Z109">
            <v>6</v>
          </cell>
          <cell r="AA109">
            <v>4</v>
          </cell>
          <cell r="AB109">
            <v>6</v>
          </cell>
          <cell r="AC109">
            <v>4</v>
          </cell>
          <cell r="AD109">
            <v>10</v>
          </cell>
          <cell r="AE109">
            <v>6</v>
          </cell>
          <cell r="AF109">
            <v>8</v>
          </cell>
          <cell r="AG109">
            <v>6</v>
          </cell>
          <cell r="AH109">
            <v>10</v>
          </cell>
          <cell r="AI109">
            <v>6</v>
          </cell>
          <cell r="AJ109">
            <v>8</v>
          </cell>
          <cell r="AK109">
            <v>4</v>
          </cell>
        </row>
      </sheetData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4AADE-EF41-4121-89E0-D12FB36CFE34}">
  <sheetPr>
    <tabColor rgb="FFFFC000"/>
  </sheetPr>
  <dimension ref="A1:AQ110"/>
  <sheetViews>
    <sheetView rightToLeft="1" tabSelected="1" workbookViewId="0">
      <pane xSplit="3" ySplit="1" topLeftCell="AC2" activePane="bottomRight" state="frozen"/>
      <selection pane="topRight" activeCell="D1" sqref="D1"/>
      <selection pane="bottomLeft" activeCell="A2" sqref="A2"/>
      <selection pane="bottomRight" activeCell="H8" sqref="H8"/>
    </sheetView>
  </sheetViews>
  <sheetFormatPr defaultColWidth="9" defaultRowHeight="14" x14ac:dyDescent="0.3"/>
  <cols>
    <col min="1" max="1" width="9" style="3"/>
    <col min="2" max="2" width="11.75" style="3" customWidth="1"/>
    <col min="3" max="3" width="31.08203125" style="3" customWidth="1"/>
    <col min="4" max="38" width="9" style="3" customWidth="1"/>
    <col min="39" max="39" width="9" style="43" customWidth="1"/>
    <col min="40" max="40" width="0" style="3" hidden="1" customWidth="1"/>
    <col min="41" max="41" width="10.08203125" style="3" hidden="1" customWidth="1"/>
    <col min="42" max="43" width="0" style="3" hidden="1" customWidth="1"/>
    <col min="44" max="16384" width="9" style="3"/>
  </cols>
  <sheetData>
    <row r="1" spans="1:43" ht="28.5" customHeight="1" thickBot="1" x14ac:dyDescent="0.35">
      <c r="A1" s="58" t="s">
        <v>0</v>
      </c>
      <c r="B1" s="68" t="s">
        <v>1</v>
      </c>
      <c r="C1" s="58" t="s">
        <v>2</v>
      </c>
      <c r="D1" s="57" t="s">
        <v>3</v>
      </c>
      <c r="E1" s="56"/>
      <c r="F1" s="55" t="s">
        <v>4</v>
      </c>
      <c r="G1" s="56"/>
      <c r="H1" s="55" t="s">
        <v>5</v>
      </c>
      <c r="I1" s="56"/>
      <c r="J1" s="55" t="s">
        <v>6</v>
      </c>
      <c r="K1" s="56"/>
      <c r="L1" s="55" t="s">
        <v>7</v>
      </c>
      <c r="M1" s="56"/>
      <c r="N1" s="55" t="s">
        <v>8</v>
      </c>
      <c r="O1" s="56"/>
      <c r="P1" s="1" t="s">
        <v>9</v>
      </c>
      <c r="Q1" s="55" t="s">
        <v>10</v>
      </c>
      <c r="R1" s="56"/>
      <c r="S1" s="55" t="s">
        <v>177</v>
      </c>
      <c r="T1" s="56"/>
      <c r="U1" s="55" t="s">
        <v>12</v>
      </c>
      <c r="V1" s="56"/>
      <c r="W1" s="55" t="s">
        <v>13</v>
      </c>
      <c r="X1" s="56"/>
      <c r="Y1" s="55" t="s">
        <v>14</v>
      </c>
      <c r="Z1" s="56"/>
      <c r="AA1" s="1" t="s">
        <v>15</v>
      </c>
      <c r="AB1" s="55" t="s">
        <v>16</v>
      </c>
      <c r="AC1" s="56"/>
      <c r="AD1" s="55" t="s">
        <v>17</v>
      </c>
      <c r="AE1" s="56"/>
      <c r="AF1" s="55" t="s">
        <v>18</v>
      </c>
      <c r="AG1" s="56"/>
      <c r="AH1" s="55" t="s">
        <v>19</v>
      </c>
      <c r="AI1" s="57"/>
      <c r="AJ1" s="52" t="s">
        <v>20</v>
      </c>
      <c r="AK1" s="53"/>
      <c r="AL1" s="27"/>
      <c r="AM1" s="27"/>
      <c r="AN1" s="54" t="s">
        <v>22</v>
      </c>
      <c r="AO1" s="54"/>
      <c r="AP1" s="54" t="s">
        <v>23</v>
      </c>
      <c r="AQ1" s="54"/>
    </row>
    <row r="2" spans="1:43" ht="31.5" customHeight="1" thickBot="1" x14ac:dyDescent="0.35">
      <c r="A2" s="59"/>
      <c r="B2" s="69"/>
      <c r="C2" s="59"/>
      <c r="D2" s="4" t="s">
        <v>24</v>
      </c>
      <c r="E2" s="1" t="s">
        <v>25</v>
      </c>
      <c r="F2" s="1" t="s">
        <v>24</v>
      </c>
      <c r="G2" s="1" t="s">
        <v>25</v>
      </c>
      <c r="H2" s="1" t="s">
        <v>24</v>
      </c>
      <c r="I2" s="1" t="s">
        <v>25</v>
      </c>
      <c r="J2" s="1" t="s">
        <v>24</v>
      </c>
      <c r="K2" s="1" t="s">
        <v>25</v>
      </c>
      <c r="L2" s="1" t="s">
        <v>24</v>
      </c>
      <c r="M2" s="1" t="s">
        <v>25</v>
      </c>
      <c r="N2" s="1" t="s">
        <v>24</v>
      </c>
      <c r="O2" s="1" t="s">
        <v>25</v>
      </c>
      <c r="P2" s="1" t="s">
        <v>27</v>
      </c>
      <c r="Q2" s="1" t="s">
        <v>24</v>
      </c>
      <c r="R2" s="1" t="s">
        <v>25</v>
      </c>
      <c r="S2" s="1" t="s">
        <v>24</v>
      </c>
      <c r="T2" s="1" t="s">
        <v>25</v>
      </c>
      <c r="U2" s="1" t="s">
        <v>24</v>
      </c>
      <c r="V2" s="1" t="s">
        <v>25</v>
      </c>
      <c r="W2" s="1" t="s">
        <v>24</v>
      </c>
      <c r="X2" s="1" t="s">
        <v>25</v>
      </c>
      <c r="Y2" s="1" t="s">
        <v>24</v>
      </c>
      <c r="Z2" s="1" t="s">
        <v>25</v>
      </c>
      <c r="AA2" s="1" t="s">
        <v>27</v>
      </c>
      <c r="AB2" s="1" t="s">
        <v>24</v>
      </c>
      <c r="AC2" s="1" t="s">
        <v>25</v>
      </c>
      <c r="AD2" s="1" t="s">
        <v>24</v>
      </c>
      <c r="AE2" s="1" t="s">
        <v>25</v>
      </c>
      <c r="AF2" s="1" t="s">
        <v>24</v>
      </c>
      <c r="AG2" s="1" t="s">
        <v>25</v>
      </c>
      <c r="AH2" s="1" t="s">
        <v>24</v>
      </c>
      <c r="AI2" s="5" t="s">
        <v>25</v>
      </c>
      <c r="AJ2" s="6" t="s">
        <v>24</v>
      </c>
      <c r="AK2" s="7" t="s">
        <v>25</v>
      </c>
      <c r="AL2" s="27"/>
      <c r="AM2" s="27"/>
      <c r="AN2" s="6" t="s">
        <v>24</v>
      </c>
      <c r="AO2" s="5" t="s">
        <v>25</v>
      </c>
      <c r="AP2" s="6" t="s">
        <v>24</v>
      </c>
      <c r="AQ2" s="5" t="s">
        <v>25</v>
      </c>
    </row>
    <row r="3" spans="1:43" ht="16" thickBot="1" x14ac:dyDescent="0.35">
      <c r="A3" s="28" t="s">
        <v>28</v>
      </c>
      <c r="B3" s="70" t="s">
        <v>29</v>
      </c>
      <c r="C3" s="73" t="s">
        <v>30</v>
      </c>
      <c r="D3" s="29">
        <v>4</v>
      </c>
      <c r="E3" s="30">
        <v>4</v>
      </c>
      <c r="F3" s="30">
        <v>4</v>
      </c>
      <c r="G3" s="30">
        <v>4</v>
      </c>
      <c r="H3" s="30">
        <v>6</v>
      </c>
      <c r="I3" s="30">
        <v>4</v>
      </c>
      <c r="J3" s="30">
        <v>14</v>
      </c>
      <c r="K3" s="30">
        <v>8</v>
      </c>
      <c r="L3" s="30">
        <v>20</v>
      </c>
      <c r="M3" s="30">
        <v>8</v>
      </c>
      <c r="N3" s="30">
        <v>20</v>
      </c>
      <c r="O3" s="30">
        <v>12</v>
      </c>
      <c r="P3" s="30">
        <v>8</v>
      </c>
      <c r="Q3" s="30">
        <v>28</v>
      </c>
      <c r="R3" s="30">
        <v>10</v>
      </c>
      <c r="S3" s="30">
        <v>30</v>
      </c>
      <c r="T3" s="30">
        <v>10</v>
      </c>
      <c r="U3" s="30">
        <v>18</v>
      </c>
      <c r="V3" s="30">
        <v>8</v>
      </c>
      <c r="W3" s="30">
        <v>12</v>
      </c>
      <c r="X3" s="30">
        <v>4</v>
      </c>
      <c r="Y3" s="30">
        <v>28</v>
      </c>
      <c r="Z3" s="30">
        <v>10</v>
      </c>
      <c r="AA3" s="30">
        <v>8</v>
      </c>
      <c r="AB3" s="30">
        <v>12</v>
      </c>
      <c r="AC3" s="30">
        <v>8</v>
      </c>
      <c r="AD3" s="30">
        <v>20</v>
      </c>
      <c r="AE3" s="30">
        <v>8</v>
      </c>
      <c r="AF3" s="30">
        <v>12</v>
      </c>
      <c r="AG3" s="30">
        <v>8</v>
      </c>
      <c r="AH3" s="30">
        <v>8</v>
      </c>
      <c r="AI3" s="31">
        <v>4</v>
      </c>
      <c r="AJ3" s="32">
        <v>12</v>
      </c>
      <c r="AK3" s="63">
        <v>8</v>
      </c>
      <c r="AL3" s="33"/>
      <c r="AM3" s="33"/>
      <c r="AN3" s="34">
        <f t="shared" ref="AN3:AO35" si="0">AJ3+S3+Q3+N3+L3+Y3+AD3</f>
        <v>158</v>
      </c>
      <c r="AO3" s="34">
        <f t="shared" si="0"/>
        <v>66</v>
      </c>
      <c r="AP3" s="34">
        <f t="shared" ref="AP3:AP35" si="1">U3+W3+AA3+P3+J3</f>
        <v>60</v>
      </c>
      <c r="AQ3" s="35">
        <f t="shared" ref="AQ3:AQ35" si="2">AC3+X3+V3+K3</f>
        <v>28</v>
      </c>
    </row>
    <row r="4" spans="1:43" ht="16" thickBot="1" x14ac:dyDescent="0.35">
      <c r="A4" s="36" t="s">
        <v>28</v>
      </c>
      <c r="B4" s="71" t="s">
        <v>31</v>
      </c>
      <c r="C4" s="74" t="s">
        <v>32</v>
      </c>
      <c r="D4" s="29">
        <v>4</v>
      </c>
      <c r="E4" s="30">
        <v>4</v>
      </c>
      <c r="F4" s="30">
        <v>4</v>
      </c>
      <c r="G4" s="30">
        <v>4</v>
      </c>
      <c r="H4" s="30">
        <v>6</v>
      </c>
      <c r="I4" s="30">
        <v>4</v>
      </c>
      <c r="J4" s="30">
        <v>14</v>
      </c>
      <c r="K4" s="30">
        <v>8</v>
      </c>
      <c r="L4" s="30">
        <v>18</v>
      </c>
      <c r="M4" s="30">
        <v>8</v>
      </c>
      <c r="N4" s="30">
        <v>24</v>
      </c>
      <c r="O4" s="30">
        <v>10</v>
      </c>
      <c r="P4" s="30">
        <v>8</v>
      </c>
      <c r="Q4" s="30">
        <v>30</v>
      </c>
      <c r="R4" s="30">
        <v>10</v>
      </c>
      <c r="S4" s="30">
        <v>30</v>
      </c>
      <c r="T4" s="30">
        <v>10</v>
      </c>
      <c r="U4" s="30">
        <v>18</v>
      </c>
      <c r="V4" s="30">
        <v>10</v>
      </c>
      <c r="W4" s="30">
        <v>12</v>
      </c>
      <c r="X4" s="30">
        <v>4</v>
      </c>
      <c r="Y4" s="30">
        <v>30</v>
      </c>
      <c r="Z4" s="30">
        <v>10</v>
      </c>
      <c r="AA4" s="30">
        <v>8</v>
      </c>
      <c r="AB4" s="30">
        <v>12</v>
      </c>
      <c r="AC4" s="30">
        <v>8</v>
      </c>
      <c r="AD4" s="30">
        <v>18</v>
      </c>
      <c r="AE4" s="30">
        <v>8</v>
      </c>
      <c r="AF4" s="30">
        <v>12</v>
      </c>
      <c r="AG4" s="30">
        <v>8</v>
      </c>
      <c r="AH4" s="30">
        <v>8</v>
      </c>
      <c r="AI4" s="31">
        <v>4</v>
      </c>
      <c r="AJ4" s="32">
        <v>12</v>
      </c>
      <c r="AK4" s="63">
        <v>8</v>
      </c>
      <c r="AL4" s="33"/>
      <c r="AM4" s="33"/>
      <c r="AN4" s="34">
        <f t="shared" si="0"/>
        <v>162</v>
      </c>
      <c r="AO4" s="34">
        <f t="shared" si="0"/>
        <v>64</v>
      </c>
      <c r="AP4" s="34">
        <f t="shared" si="1"/>
        <v>60</v>
      </c>
      <c r="AQ4" s="35">
        <f t="shared" si="2"/>
        <v>30</v>
      </c>
    </row>
    <row r="5" spans="1:43" ht="16" thickBot="1" x14ac:dyDescent="0.35">
      <c r="A5" s="36" t="s">
        <v>28</v>
      </c>
      <c r="B5" s="71" t="s">
        <v>33</v>
      </c>
      <c r="C5" s="74" t="s">
        <v>34</v>
      </c>
      <c r="D5" s="29">
        <v>4</v>
      </c>
      <c r="E5" s="30">
        <v>4</v>
      </c>
      <c r="F5" s="30">
        <v>4</v>
      </c>
      <c r="G5" s="30">
        <v>4</v>
      </c>
      <c r="H5" s="30">
        <v>6</v>
      </c>
      <c r="I5" s="30">
        <v>4</v>
      </c>
      <c r="J5" s="30">
        <v>10</v>
      </c>
      <c r="K5" s="30">
        <v>6</v>
      </c>
      <c r="L5" s="30">
        <v>18</v>
      </c>
      <c r="M5" s="30">
        <v>10</v>
      </c>
      <c r="N5" s="30">
        <v>24</v>
      </c>
      <c r="O5" s="30">
        <v>12</v>
      </c>
      <c r="P5" s="30">
        <v>8</v>
      </c>
      <c r="Q5" s="30">
        <v>28</v>
      </c>
      <c r="R5" s="30">
        <v>12</v>
      </c>
      <c r="S5" s="30">
        <v>28</v>
      </c>
      <c r="T5" s="30">
        <v>14</v>
      </c>
      <c r="U5" s="30">
        <v>20</v>
      </c>
      <c r="V5" s="30">
        <v>10</v>
      </c>
      <c r="W5" s="30">
        <v>12</v>
      </c>
      <c r="X5" s="30">
        <v>4</v>
      </c>
      <c r="Y5" s="30">
        <v>28</v>
      </c>
      <c r="Z5" s="30">
        <v>12</v>
      </c>
      <c r="AA5" s="30">
        <v>8</v>
      </c>
      <c r="AB5" s="30">
        <v>12</v>
      </c>
      <c r="AC5" s="30">
        <v>8</v>
      </c>
      <c r="AD5" s="30">
        <v>18</v>
      </c>
      <c r="AE5" s="30">
        <v>8</v>
      </c>
      <c r="AF5" s="30">
        <v>12</v>
      </c>
      <c r="AG5" s="30">
        <v>8</v>
      </c>
      <c r="AH5" s="30">
        <v>8</v>
      </c>
      <c r="AI5" s="31">
        <v>4</v>
      </c>
      <c r="AJ5" s="32">
        <v>12</v>
      </c>
      <c r="AK5" s="63">
        <v>8</v>
      </c>
      <c r="AL5" s="33"/>
      <c r="AM5" s="33"/>
      <c r="AN5" s="34">
        <f t="shared" si="0"/>
        <v>156</v>
      </c>
      <c r="AO5" s="34">
        <f t="shared" si="0"/>
        <v>76</v>
      </c>
      <c r="AP5" s="34">
        <f t="shared" si="1"/>
        <v>58</v>
      </c>
      <c r="AQ5" s="35">
        <f t="shared" si="2"/>
        <v>28</v>
      </c>
    </row>
    <row r="6" spans="1:43" ht="16" thickBot="1" x14ac:dyDescent="0.35">
      <c r="A6" s="36" t="s">
        <v>28</v>
      </c>
      <c r="B6" s="71" t="s">
        <v>36</v>
      </c>
      <c r="C6" s="74" t="s">
        <v>37</v>
      </c>
      <c r="D6" s="29">
        <v>2</v>
      </c>
      <c r="E6" s="30">
        <v>2</v>
      </c>
      <c r="F6" s="30">
        <v>2</v>
      </c>
      <c r="G6" s="30">
        <v>2</v>
      </c>
      <c r="H6" s="30">
        <v>4</v>
      </c>
      <c r="I6" s="30">
        <v>2</v>
      </c>
      <c r="J6" s="30">
        <v>2</v>
      </c>
      <c r="K6" s="30">
        <v>2</v>
      </c>
      <c r="L6" s="30">
        <v>4</v>
      </c>
      <c r="M6" s="30">
        <v>2</v>
      </c>
      <c r="N6" s="30">
        <v>8</v>
      </c>
      <c r="O6" s="30">
        <v>4</v>
      </c>
      <c r="P6" s="30">
        <v>2</v>
      </c>
      <c r="Q6" s="30">
        <v>8</v>
      </c>
      <c r="R6" s="30">
        <v>4</v>
      </c>
      <c r="S6" s="30">
        <v>8</v>
      </c>
      <c r="T6" s="30">
        <v>4</v>
      </c>
      <c r="U6" s="30">
        <v>6</v>
      </c>
      <c r="V6" s="30">
        <v>4</v>
      </c>
      <c r="W6" s="30">
        <v>8</v>
      </c>
      <c r="X6" s="30">
        <v>2</v>
      </c>
      <c r="Y6" s="30">
        <v>8</v>
      </c>
      <c r="Z6" s="30">
        <v>4</v>
      </c>
      <c r="AA6" s="30">
        <v>4</v>
      </c>
      <c r="AB6" s="30">
        <v>2</v>
      </c>
      <c r="AC6" s="30">
        <v>2</v>
      </c>
      <c r="AD6" s="30">
        <v>4</v>
      </c>
      <c r="AE6" s="30">
        <v>2</v>
      </c>
      <c r="AF6" s="30">
        <v>4</v>
      </c>
      <c r="AG6" s="30">
        <v>2</v>
      </c>
      <c r="AH6" s="30">
        <v>4</v>
      </c>
      <c r="AI6" s="31">
        <v>2</v>
      </c>
      <c r="AJ6" s="32">
        <v>4</v>
      </c>
      <c r="AK6" s="63">
        <v>2</v>
      </c>
      <c r="AL6" s="33"/>
      <c r="AM6" s="33"/>
      <c r="AN6" s="34">
        <f t="shared" si="0"/>
        <v>44</v>
      </c>
      <c r="AO6" s="34">
        <f t="shared" si="0"/>
        <v>22</v>
      </c>
      <c r="AP6" s="34">
        <f t="shared" si="1"/>
        <v>22</v>
      </c>
      <c r="AQ6" s="35">
        <f t="shared" si="2"/>
        <v>10</v>
      </c>
    </row>
    <row r="7" spans="1:43" ht="16" thickBot="1" x14ac:dyDescent="0.35">
      <c r="A7" s="36" t="s">
        <v>28</v>
      </c>
      <c r="B7" s="71" t="s">
        <v>38</v>
      </c>
      <c r="C7" s="74" t="s">
        <v>178</v>
      </c>
      <c r="D7" s="29">
        <v>2</v>
      </c>
      <c r="E7" s="30">
        <v>2</v>
      </c>
      <c r="F7" s="30">
        <v>2</v>
      </c>
      <c r="G7" s="30">
        <v>2</v>
      </c>
      <c r="H7" s="30">
        <v>4</v>
      </c>
      <c r="I7" s="30">
        <v>2</v>
      </c>
      <c r="J7" s="30">
        <v>2</v>
      </c>
      <c r="K7" s="30">
        <v>2</v>
      </c>
      <c r="L7" s="30">
        <v>4</v>
      </c>
      <c r="M7" s="30">
        <v>2</v>
      </c>
      <c r="N7" s="30">
        <v>8</v>
      </c>
      <c r="O7" s="30">
        <v>4</v>
      </c>
      <c r="P7" s="30">
        <v>2</v>
      </c>
      <c r="Q7" s="30">
        <v>8</v>
      </c>
      <c r="R7" s="30">
        <v>4</v>
      </c>
      <c r="S7" s="30">
        <v>8</v>
      </c>
      <c r="T7" s="30">
        <v>4</v>
      </c>
      <c r="U7" s="30">
        <v>6</v>
      </c>
      <c r="V7" s="30">
        <v>4</v>
      </c>
      <c r="W7" s="30">
        <v>8</v>
      </c>
      <c r="X7" s="30">
        <v>2</v>
      </c>
      <c r="Y7" s="30">
        <v>8</v>
      </c>
      <c r="Z7" s="30">
        <v>4</v>
      </c>
      <c r="AA7" s="30">
        <v>4</v>
      </c>
      <c r="AB7" s="30">
        <v>2</v>
      </c>
      <c r="AC7" s="30">
        <v>2</v>
      </c>
      <c r="AD7" s="30">
        <v>4</v>
      </c>
      <c r="AE7" s="30">
        <v>2</v>
      </c>
      <c r="AF7" s="30">
        <v>4</v>
      </c>
      <c r="AG7" s="30">
        <v>2</v>
      </c>
      <c r="AH7" s="30">
        <v>4</v>
      </c>
      <c r="AI7" s="31">
        <v>2</v>
      </c>
      <c r="AJ7" s="32">
        <v>4</v>
      </c>
      <c r="AK7" s="63">
        <v>2</v>
      </c>
      <c r="AL7" s="33"/>
      <c r="AM7" s="33"/>
      <c r="AN7" s="34">
        <f t="shared" si="0"/>
        <v>44</v>
      </c>
      <c r="AO7" s="34">
        <f t="shared" si="0"/>
        <v>22</v>
      </c>
      <c r="AP7" s="34">
        <f t="shared" si="1"/>
        <v>22</v>
      </c>
      <c r="AQ7" s="35">
        <f t="shared" si="2"/>
        <v>10</v>
      </c>
    </row>
    <row r="8" spans="1:43" ht="16" thickBot="1" x14ac:dyDescent="0.35">
      <c r="A8" s="36" t="s">
        <v>28</v>
      </c>
      <c r="B8" s="71" t="s">
        <v>40</v>
      </c>
      <c r="C8" s="74" t="s">
        <v>41</v>
      </c>
      <c r="D8" s="29">
        <v>4</v>
      </c>
      <c r="E8" s="30">
        <v>2</v>
      </c>
      <c r="F8" s="30">
        <v>4</v>
      </c>
      <c r="G8" s="30">
        <v>2</v>
      </c>
      <c r="H8" s="30">
        <v>4</v>
      </c>
      <c r="I8" s="30">
        <v>2</v>
      </c>
      <c r="J8" s="30">
        <v>12</v>
      </c>
      <c r="K8" s="30">
        <v>8</v>
      </c>
      <c r="L8" s="30">
        <v>10</v>
      </c>
      <c r="M8" s="30">
        <v>8</v>
      </c>
      <c r="N8" s="30">
        <v>16</v>
      </c>
      <c r="O8" s="30">
        <v>8</v>
      </c>
      <c r="P8" s="30">
        <v>8</v>
      </c>
      <c r="Q8" s="30">
        <v>26</v>
      </c>
      <c r="R8" s="30">
        <v>8</v>
      </c>
      <c r="S8" s="30">
        <v>18</v>
      </c>
      <c r="T8" s="30">
        <v>10</v>
      </c>
      <c r="U8" s="30">
        <v>16</v>
      </c>
      <c r="V8" s="30">
        <v>10</v>
      </c>
      <c r="W8" s="30">
        <v>20</v>
      </c>
      <c r="X8" s="30">
        <v>10</v>
      </c>
      <c r="Y8" s="30">
        <v>18</v>
      </c>
      <c r="Z8" s="30">
        <v>8</v>
      </c>
      <c r="AA8" s="30">
        <v>8</v>
      </c>
      <c r="AB8" s="30">
        <v>8</v>
      </c>
      <c r="AC8" s="30">
        <v>8</v>
      </c>
      <c r="AD8" s="30">
        <v>16</v>
      </c>
      <c r="AE8" s="30">
        <v>8</v>
      </c>
      <c r="AF8" s="30">
        <v>8</v>
      </c>
      <c r="AG8" s="30">
        <v>4</v>
      </c>
      <c r="AH8" s="30">
        <v>8</v>
      </c>
      <c r="AI8" s="31">
        <v>4</v>
      </c>
      <c r="AJ8" s="32">
        <v>12</v>
      </c>
      <c r="AK8" s="63">
        <v>8</v>
      </c>
      <c r="AL8" s="33"/>
      <c r="AM8" s="33"/>
      <c r="AN8" s="34">
        <f t="shared" si="0"/>
        <v>116</v>
      </c>
      <c r="AO8" s="34">
        <f t="shared" si="0"/>
        <v>58</v>
      </c>
      <c r="AP8" s="34">
        <f t="shared" si="1"/>
        <v>64</v>
      </c>
      <c r="AQ8" s="35">
        <f t="shared" si="2"/>
        <v>36</v>
      </c>
    </row>
    <row r="9" spans="1:43" ht="16" thickBot="1" x14ac:dyDescent="0.35">
      <c r="A9" s="36" t="s">
        <v>28</v>
      </c>
      <c r="B9" s="71" t="s">
        <v>31</v>
      </c>
      <c r="C9" s="74" t="s">
        <v>42</v>
      </c>
      <c r="D9" s="29">
        <v>4</v>
      </c>
      <c r="E9" s="30">
        <v>4</v>
      </c>
      <c r="F9" s="30">
        <v>4</v>
      </c>
      <c r="G9" s="30">
        <v>2</v>
      </c>
      <c r="H9" s="30">
        <v>4</v>
      </c>
      <c r="I9" s="30">
        <v>3</v>
      </c>
      <c r="J9" s="30">
        <v>14</v>
      </c>
      <c r="K9" s="30">
        <v>6</v>
      </c>
      <c r="L9" s="30">
        <v>12</v>
      </c>
      <c r="M9" s="30">
        <v>6</v>
      </c>
      <c r="N9" s="30">
        <v>10</v>
      </c>
      <c r="O9" s="30">
        <v>6</v>
      </c>
      <c r="P9" s="30">
        <v>8</v>
      </c>
      <c r="Q9" s="30">
        <v>12</v>
      </c>
      <c r="R9" s="30">
        <v>8</v>
      </c>
      <c r="S9" s="30">
        <v>12</v>
      </c>
      <c r="T9" s="30">
        <v>8</v>
      </c>
      <c r="U9" s="30">
        <v>8</v>
      </c>
      <c r="V9" s="30">
        <v>4</v>
      </c>
      <c r="W9" s="30">
        <v>8</v>
      </c>
      <c r="X9" s="30">
        <v>4</v>
      </c>
      <c r="Y9" s="30">
        <v>12</v>
      </c>
      <c r="Z9" s="30">
        <v>8</v>
      </c>
      <c r="AA9" s="30">
        <v>8</v>
      </c>
      <c r="AB9" s="30">
        <v>8</v>
      </c>
      <c r="AC9" s="30">
        <v>4</v>
      </c>
      <c r="AD9" s="30">
        <v>8</v>
      </c>
      <c r="AE9" s="30">
        <v>4</v>
      </c>
      <c r="AF9" s="30">
        <v>8</v>
      </c>
      <c r="AG9" s="30">
        <v>4</v>
      </c>
      <c r="AH9" s="30">
        <v>8</v>
      </c>
      <c r="AI9" s="31">
        <v>4</v>
      </c>
      <c r="AJ9" s="32">
        <v>8</v>
      </c>
      <c r="AK9" s="63">
        <v>6</v>
      </c>
      <c r="AL9" s="33"/>
      <c r="AM9" s="33"/>
      <c r="AN9" s="34">
        <f t="shared" si="0"/>
        <v>74</v>
      </c>
      <c r="AO9" s="34">
        <f t="shared" si="0"/>
        <v>46</v>
      </c>
      <c r="AP9" s="34">
        <f t="shared" si="1"/>
        <v>46</v>
      </c>
      <c r="AQ9" s="35">
        <f t="shared" si="2"/>
        <v>18</v>
      </c>
    </row>
    <row r="10" spans="1:43" ht="16" thickBot="1" x14ac:dyDescent="0.35">
      <c r="A10" s="36" t="s">
        <v>28</v>
      </c>
      <c r="B10" s="71" t="s">
        <v>31</v>
      </c>
      <c r="C10" s="74" t="s">
        <v>43</v>
      </c>
      <c r="D10" s="37">
        <v>4</v>
      </c>
      <c r="E10" s="38">
        <v>2</v>
      </c>
      <c r="F10" s="38">
        <v>4</v>
      </c>
      <c r="G10" s="38">
        <v>2</v>
      </c>
      <c r="H10" s="38">
        <v>4</v>
      </c>
      <c r="I10" s="38">
        <v>2</v>
      </c>
      <c r="J10" s="38">
        <v>12</v>
      </c>
      <c r="K10" s="38">
        <v>8</v>
      </c>
      <c r="L10" s="38">
        <v>10</v>
      </c>
      <c r="M10" s="38">
        <v>8</v>
      </c>
      <c r="N10" s="38">
        <v>16</v>
      </c>
      <c r="O10" s="38">
        <v>8</v>
      </c>
      <c r="P10" s="38">
        <v>8</v>
      </c>
      <c r="Q10" s="38">
        <v>26</v>
      </c>
      <c r="R10" s="38">
        <v>8</v>
      </c>
      <c r="S10" s="38">
        <v>18</v>
      </c>
      <c r="T10" s="38">
        <v>10</v>
      </c>
      <c r="U10" s="38">
        <v>16</v>
      </c>
      <c r="V10" s="38">
        <v>10</v>
      </c>
      <c r="W10" s="38">
        <v>20</v>
      </c>
      <c r="X10" s="38">
        <v>10</v>
      </c>
      <c r="Y10" s="38">
        <v>18</v>
      </c>
      <c r="Z10" s="38">
        <v>8</v>
      </c>
      <c r="AA10" s="38">
        <v>8</v>
      </c>
      <c r="AB10" s="38">
        <v>8</v>
      </c>
      <c r="AC10" s="38">
        <v>8</v>
      </c>
      <c r="AD10" s="38">
        <v>16</v>
      </c>
      <c r="AE10" s="38">
        <v>8</v>
      </c>
      <c r="AF10" s="38">
        <v>8</v>
      </c>
      <c r="AG10" s="38">
        <v>4</v>
      </c>
      <c r="AH10" s="38">
        <v>8</v>
      </c>
      <c r="AI10" s="39">
        <v>4</v>
      </c>
      <c r="AJ10" s="40">
        <v>12</v>
      </c>
      <c r="AK10" s="64">
        <v>8</v>
      </c>
      <c r="AL10" s="33"/>
      <c r="AM10" s="33"/>
      <c r="AN10" s="34">
        <f t="shared" si="0"/>
        <v>116</v>
      </c>
      <c r="AO10" s="34">
        <f t="shared" si="0"/>
        <v>58</v>
      </c>
      <c r="AP10" s="34">
        <f t="shared" si="1"/>
        <v>64</v>
      </c>
      <c r="AQ10" s="35">
        <f t="shared" si="2"/>
        <v>36</v>
      </c>
    </row>
    <row r="11" spans="1:43" ht="16" thickBot="1" x14ac:dyDescent="0.35">
      <c r="A11" s="36" t="s">
        <v>28</v>
      </c>
      <c r="B11" s="71" t="s">
        <v>31</v>
      </c>
      <c r="C11" s="74" t="s">
        <v>44</v>
      </c>
      <c r="D11" s="37">
        <v>4</v>
      </c>
      <c r="E11" s="38">
        <v>4</v>
      </c>
      <c r="F11" s="38">
        <v>4</v>
      </c>
      <c r="G11" s="38">
        <v>2</v>
      </c>
      <c r="H11" s="38">
        <v>4</v>
      </c>
      <c r="I11" s="38">
        <v>3</v>
      </c>
      <c r="J11" s="38">
        <v>14</v>
      </c>
      <c r="K11" s="38">
        <v>6</v>
      </c>
      <c r="L11" s="38">
        <v>12</v>
      </c>
      <c r="M11" s="38">
        <v>6</v>
      </c>
      <c r="N11" s="38">
        <v>10</v>
      </c>
      <c r="O11" s="38">
        <v>6</v>
      </c>
      <c r="P11" s="38">
        <v>8</v>
      </c>
      <c r="Q11" s="38">
        <v>12</v>
      </c>
      <c r="R11" s="38">
        <v>8</v>
      </c>
      <c r="S11" s="38">
        <v>12</v>
      </c>
      <c r="T11" s="38">
        <v>8</v>
      </c>
      <c r="U11" s="38">
        <v>8</v>
      </c>
      <c r="V11" s="38">
        <v>4</v>
      </c>
      <c r="W11" s="38">
        <v>8</v>
      </c>
      <c r="X11" s="38">
        <v>4</v>
      </c>
      <c r="Y11" s="38">
        <v>12</v>
      </c>
      <c r="Z11" s="38">
        <v>8</v>
      </c>
      <c r="AA11" s="38">
        <v>8</v>
      </c>
      <c r="AB11" s="38">
        <v>8</v>
      </c>
      <c r="AC11" s="38">
        <v>4</v>
      </c>
      <c r="AD11" s="38">
        <v>8</v>
      </c>
      <c r="AE11" s="38">
        <v>4</v>
      </c>
      <c r="AF11" s="38">
        <v>8</v>
      </c>
      <c r="AG11" s="38">
        <v>4</v>
      </c>
      <c r="AH11" s="38">
        <v>8</v>
      </c>
      <c r="AI11" s="39">
        <v>4</v>
      </c>
      <c r="AJ11" s="40">
        <v>8</v>
      </c>
      <c r="AK11" s="64">
        <v>6</v>
      </c>
      <c r="AL11" s="33"/>
      <c r="AM11" s="33"/>
      <c r="AN11" s="34">
        <f t="shared" si="0"/>
        <v>74</v>
      </c>
      <c r="AO11" s="34">
        <f t="shared" si="0"/>
        <v>46</v>
      </c>
      <c r="AP11" s="34">
        <f t="shared" si="1"/>
        <v>46</v>
      </c>
      <c r="AQ11" s="35">
        <f t="shared" si="2"/>
        <v>18</v>
      </c>
    </row>
    <row r="12" spans="1:43" ht="16" thickBot="1" x14ac:dyDescent="0.35">
      <c r="A12" s="36" t="s">
        <v>28</v>
      </c>
      <c r="B12" s="71" t="s">
        <v>31</v>
      </c>
      <c r="C12" s="74" t="s">
        <v>45</v>
      </c>
      <c r="D12" s="37">
        <v>4</v>
      </c>
      <c r="E12" s="38">
        <v>4</v>
      </c>
      <c r="F12" s="38">
        <v>4</v>
      </c>
      <c r="G12" s="38">
        <v>4</v>
      </c>
      <c r="H12" s="38">
        <v>6</v>
      </c>
      <c r="I12" s="38">
        <v>4</v>
      </c>
      <c r="J12" s="38">
        <v>14</v>
      </c>
      <c r="K12" s="38">
        <v>6</v>
      </c>
      <c r="L12" s="38">
        <v>18</v>
      </c>
      <c r="M12" s="38">
        <v>8</v>
      </c>
      <c r="N12" s="38">
        <v>24</v>
      </c>
      <c r="O12" s="38">
        <v>12</v>
      </c>
      <c r="P12" s="38">
        <v>8</v>
      </c>
      <c r="Q12" s="38">
        <v>32</v>
      </c>
      <c r="R12" s="38">
        <v>10</v>
      </c>
      <c r="S12" s="38">
        <v>30</v>
      </c>
      <c r="T12" s="38">
        <v>10</v>
      </c>
      <c r="U12" s="38">
        <v>22</v>
      </c>
      <c r="V12" s="38">
        <v>10</v>
      </c>
      <c r="W12" s="38">
        <v>14</v>
      </c>
      <c r="X12" s="38">
        <v>4</v>
      </c>
      <c r="Y12" s="38">
        <v>32</v>
      </c>
      <c r="Z12" s="38">
        <v>10</v>
      </c>
      <c r="AA12" s="38">
        <v>8</v>
      </c>
      <c r="AB12" s="38">
        <v>8</v>
      </c>
      <c r="AC12" s="38">
        <v>8</v>
      </c>
      <c r="AD12" s="38">
        <v>20</v>
      </c>
      <c r="AE12" s="38">
        <v>8</v>
      </c>
      <c r="AF12" s="38">
        <v>10</v>
      </c>
      <c r="AG12" s="38">
        <v>6</v>
      </c>
      <c r="AH12" s="38">
        <v>8</v>
      </c>
      <c r="AI12" s="39">
        <v>6</v>
      </c>
      <c r="AJ12" s="40">
        <v>12</v>
      </c>
      <c r="AK12" s="64">
        <v>8</v>
      </c>
      <c r="AL12" s="33"/>
      <c r="AM12" s="33"/>
      <c r="AN12" s="34">
        <f t="shared" si="0"/>
        <v>168</v>
      </c>
      <c r="AO12" s="34">
        <f t="shared" si="0"/>
        <v>66</v>
      </c>
      <c r="AP12" s="34">
        <f t="shared" si="1"/>
        <v>66</v>
      </c>
      <c r="AQ12" s="35">
        <f t="shared" si="2"/>
        <v>28</v>
      </c>
    </row>
    <row r="13" spans="1:43" ht="16" thickBot="1" x14ac:dyDescent="0.35">
      <c r="A13" s="36" t="s">
        <v>28</v>
      </c>
      <c r="B13" s="71" t="s">
        <v>29</v>
      </c>
      <c r="C13" s="74" t="s">
        <v>46</v>
      </c>
      <c r="D13" s="37">
        <v>5</v>
      </c>
      <c r="E13" s="38">
        <v>3</v>
      </c>
      <c r="F13" s="38">
        <v>5</v>
      </c>
      <c r="G13" s="38">
        <v>3</v>
      </c>
      <c r="H13" s="38">
        <v>5</v>
      </c>
      <c r="I13" s="38">
        <v>3</v>
      </c>
      <c r="J13" s="38">
        <v>0</v>
      </c>
      <c r="K13" s="38">
        <v>0</v>
      </c>
      <c r="L13" s="38">
        <v>6</v>
      </c>
      <c r="M13" s="38">
        <v>4</v>
      </c>
      <c r="N13" s="38">
        <v>12</v>
      </c>
      <c r="O13" s="38">
        <v>8</v>
      </c>
      <c r="P13" s="38">
        <v>0</v>
      </c>
      <c r="Q13" s="38">
        <v>12</v>
      </c>
      <c r="R13" s="38">
        <v>8</v>
      </c>
      <c r="S13" s="38">
        <v>12</v>
      </c>
      <c r="T13" s="38">
        <v>8</v>
      </c>
      <c r="U13" s="38">
        <v>0</v>
      </c>
      <c r="V13" s="38">
        <v>0</v>
      </c>
      <c r="W13" s="38">
        <v>0</v>
      </c>
      <c r="X13" s="38">
        <v>0</v>
      </c>
      <c r="Y13" s="38">
        <v>12</v>
      </c>
      <c r="Z13" s="38">
        <v>8</v>
      </c>
      <c r="AA13" s="38">
        <v>0</v>
      </c>
      <c r="AB13" s="38">
        <v>0</v>
      </c>
      <c r="AC13" s="38">
        <v>0</v>
      </c>
      <c r="AD13" s="38">
        <v>12</v>
      </c>
      <c r="AE13" s="38">
        <v>8</v>
      </c>
      <c r="AF13" s="38">
        <v>8</v>
      </c>
      <c r="AG13" s="38">
        <v>6</v>
      </c>
      <c r="AH13" s="38">
        <v>8</v>
      </c>
      <c r="AI13" s="39">
        <v>6</v>
      </c>
      <c r="AJ13" s="40">
        <v>0</v>
      </c>
      <c r="AK13" s="64">
        <v>0</v>
      </c>
      <c r="AL13" s="33"/>
      <c r="AM13" s="33"/>
      <c r="AN13" s="34">
        <f t="shared" si="0"/>
        <v>66</v>
      </c>
      <c r="AO13" s="34">
        <f t="shared" si="0"/>
        <v>44</v>
      </c>
      <c r="AP13" s="34">
        <f t="shared" si="1"/>
        <v>0</v>
      </c>
      <c r="AQ13" s="35">
        <f t="shared" si="2"/>
        <v>0</v>
      </c>
    </row>
    <row r="14" spans="1:43" ht="16" thickBot="1" x14ac:dyDescent="0.35">
      <c r="A14" s="36" t="s">
        <v>28</v>
      </c>
      <c r="B14" s="71" t="s">
        <v>29</v>
      </c>
      <c r="C14" s="74" t="s">
        <v>47</v>
      </c>
      <c r="D14" s="37">
        <v>4</v>
      </c>
      <c r="E14" s="38">
        <v>4</v>
      </c>
      <c r="F14" s="38">
        <v>4</v>
      </c>
      <c r="G14" s="38">
        <v>4</v>
      </c>
      <c r="H14" s="38">
        <v>6</v>
      </c>
      <c r="I14" s="38">
        <v>4</v>
      </c>
      <c r="J14" s="38">
        <v>14</v>
      </c>
      <c r="K14" s="38">
        <v>6</v>
      </c>
      <c r="L14" s="38">
        <v>16</v>
      </c>
      <c r="M14" s="38">
        <v>8</v>
      </c>
      <c r="N14" s="38">
        <v>28</v>
      </c>
      <c r="O14" s="38">
        <v>12</v>
      </c>
      <c r="P14" s="38">
        <v>8</v>
      </c>
      <c r="Q14" s="38">
        <v>28</v>
      </c>
      <c r="R14" s="38">
        <v>10</v>
      </c>
      <c r="S14" s="38">
        <v>24</v>
      </c>
      <c r="T14" s="38">
        <v>12</v>
      </c>
      <c r="U14" s="38">
        <v>20</v>
      </c>
      <c r="V14" s="38">
        <v>10</v>
      </c>
      <c r="W14" s="38">
        <v>20</v>
      </c>
      <c r="X14" s="38">
        <v>4</v>
      </c>
      <c r="Y14" s="38">
        <v>24</v>
      </c>
      <c r="Z14" s="38">
        <v>10</v>
      </c>
      <c r="AA14" s="38">
        <v>8</v>
      </c>
      <c r="AB14" s="38">
        <v>14</v>
      </c>
      <c r="AC14" s="38">
        <v>8</v>
      </c>
      <c r="AD14" s="38">
        <v>20</v>
      </c>
      <c r="AE14" s="38">
        <v>10</v>
      </c>
      <c r="AF14" s="38">
        <v>8</v>
      </c>
      <c r="AG14" s="38">
        <v>8</v>
      </c>
      <c r="AH14" s="38">
        <v>8</v>
      </c>
      <c r="AI14" s="39">
        <v>6</v>
      </c>
      <c r="AJ14" s="40">
        <v>12</v>
      </c>
      <c r="AK14" s="64">
        <v>8</v>
      </c>
      <c r="AL14" s="33"/>
      <c r="AM14" s="33"/>
      <c r="AN14" s="34">
        <f t="shared" si="0"/>
        <v>152</v>
      </c>
      <c r="AO14" s="34">
        <f t="shared" si="0"/>
        <v>70</v>
      </c>
      <c r="AP14" s="34">
        <f t="shared" si="1"/>
        <v>70</v>
      </c>
      <c r="AQ14" s="35">
        <f t="shared" si="2"/>
        <v>28</v>
      </c>
    </row>
    <row r="15" spans="1:43" ht="16" thickBot="1" x14ac:dyDescent="0.35">
      <c r="A15" s="36" t="s">
        <v>28</v>
      </c>
      <c r="B15" s="71" t="s">
        <v>36</v>
      </c>
      <c r="C15" s="74" t="s">
        <v>48</v>
      </c>
      <c r="D15" s="37">
        <v>4</v>
      </c>
      <c r="E15" s="38">
        <v>4</v>
      </c>
      <c r="F15" s="38">
        <v>4</v>
      </c>
      <c r="G15" s="38">
        <v>4</v>
      </c>
      <c r="H15" s="38">
        <v>6</v>
      </c>
      <c r="I15" s="38">
        <v>4</v>
      </c>
      <c r="J15" s="38">
        <v>12</v>
      </c>
      <c r="K15" s="38">
        <v>6</v>
      </c>
      <c r="L15" s="38">
        <v>16</v>
      </c>
      <c r="M15" s="38">
        <v>6</v>
      </c>
      <c r="N15" s="38">
        <v>18</v>
      </c>
      <c r="O15" s="38">
        <v>10</v>
      </c>
      <c r="P15" s="38">
        <v>8</v>
      </c>
      <c r="Q15" s="38">
        <v>22</v>
      </c>
      <c r="R15" s="38">
        <v>10</v>
      </c>
      <c r="S15" s="38">
        <v>22</v>
      </c>
      <c r="T15" s="38">
        <v>10</v>
      </c>
      <c r="U15" s="38">
        <v>12</v>
      </c>
      <c r="V15" s="38">
        <v>10</v>
      </c>
      <c r="W15" s="38">
        <v>6</v>
      </c>
      <c r="X15" s="38">
        <v>4</v>
      </c>
      <c r="Y15" s="38">
        <v>20</v>
      </c>
      <c r="Z15" s="38">
        <v>10</v>
      </c>
      <c r="AA15" s="38">
        <v>8</v>
      </c>
      <c r="AB15" s="38">
        <v>14</v>
      </c>
      <c r="AC15" s="38">
        <v>8</v>
      </c>
      <c r="AD15" s="38">
        <v>12</v>
      </c>
      <c r="AE15" s="38">
        <v>8</v>
      </c>
      <c r="AF15" s="38">
        <v>8</v>
      </c>
      <c r="AG15" s="38">
        <v>8</v>
      </c>
      <c r="AH15" s="38">
        <v>8</v>
      </c>
      <c r="AI15" s="39">
        <v>4</v>
      </c>
      <c r="AJ15" s="40">
        <v>8</v>
      </c>
      <c r="AK15" s="64">
        <v>6</v>
      </c>
      <c r="AL15" s="33"/>
      <c r="AM15" s="33"/>
      <c r="AN15" s="34">
        <f t="shared" si="0"/>
        <v>118</v>
      </c>
      <c r="AO15" s="34">
        <f t="shared" si="0"/>
        <v>60</v>
      </c>
      <c r="AP15" s="34">
        <f t="shared" si="1"/>
        <v>46</v>
      </c>
      <c r="AQ15" s="35">
        <f t="shared" si="2"/>
        <v>28</v>
      </c>
    </row>
    <row r="16" spans="1:43" ht="16" thickBot="1" x14ac:dyDescent="0.35">
      <c r="A16" s="36" t="s">
        <v>28</v>
      </c>
      <c r="B16" s="71" t="s">
        <v>49</v>
      </c>
      <c r="C16" s="74" t="s">
        <v>50</v>
      </c>
      <c r="D16" s="37">
        <v>4</v>
      </c>
      <c r="E16" s="38">
        <v>4</v>
      </c>
      <c r="F16" s="38">
        <v>4</v>
      </c>
      <c r="G16" s="38">
        <v>4</v>
      </c>
      <c r="H16" s="38">
        <v>6</v>
      </c>
      <c r="I16" s="38">
        <v>4</v>
      </c>
      <c r="J16" s="38">
        <v>10</v>
      </c>
      <c r="K16" s="38">
        <v>6</v>
      </c>
      <c r="L16" s="38">
        <v>6</v>
      </c>
      <c r="M16" s="38">
        <v>6</v>
      </c>
      <c r="N16" s="38">
        <v>12</v>
      </c>
      <c r="O16" s="38">
        <v>6</v>
      </c>
      <c r="P16" s="38">
        <v>4</v>
      </c>
      <c r="Q16" s="38">
        <v>18</v>
      </c>
      <c r="R16" s="38">
        <v>10</v>
      </c>
      <c r="S16" s="38">
        <v>18</v>
      </c>
      <c r="T16" s="38">
        <v>10</v>
      </c>
      <c r="U16" s="38">
        <v>10</v>
      </c>
      <c r="V16" s="38">
        <v>10</v>
      </c>
      <c r="W16" s="38">
        <v>6</v>
      </c>
      <c r="X16" s="38">
        <v>4</v>
      </c>
      <c r="Y16" s="38">
        <v>18</v>
      </c>
      <c r="Z16" s="38">
        <v>10</v>
      </c>
      <c r="AA16" s="38">
        <v>8</v>
      </c>
      <c r="AB16" s="38">
        <v>14</v>
      </c>
      <c r="AC16" s="38">
        <v>6</v>
      </c>
      <c r="AD16" s="38">
        <v>8</v>
      </c>
      <c r="AE16" s="38">
        <v>6</v>
      </c>
      <c r="AF16" s="38">
        <v>8</v>
      </c>
      <c r="AG16" s="38">
        <v>4</v>
      </c>
      <c r="AH16" s="38">
        <v>8</v>
      </c>
      <c r="AI16" s="39">
        <v>4</v>
      </c>
      <c r="AJ16" s="40">
        <v>10</v>
      </c>
      <c r="AK16" s="64">
        <v>6</v>
      </c>
      <c r="AL16" s="33"/>
      <c r="AM16" s="33"/>
      <c r="AN16" s="34">
        <f t="shared" si="0"/>
        <v>90</v>
      </c>
      <c r="AO16" s="34">
        <f t="shared" si="0"/>
        <v>54</v>
      </c>
      <c r="AP16" s="34">
        <f t="shared" si="1"/>
        <v>38</v>
      </c>
      <c r="AQ16" s="35">
        <f t="shared" si="2"/>
        <v>26</v>
      </c>
    </row>
    <row r="17" spans="1:43" ht="16" thickBot="1" x14ac:dyDescent="0.35">
      <c r="A17" s="36" t="s">
        <v>28</v>
      </c>
      <c r="B17" s="71" t="s">
        <v>49</v>
      </c>
      <c r="C17" s="74" t="s">
        <v>51</v>
      </c>
      <c r="D17" s="37">
        <v>2</v>
      </c>
      <c r="E17" s="38">
        <v>2</v>
      </c>
      <c r="F17" s="38">
        <v>2</v>
      </c>
      <c r="G17" s="38">
        <v>2</v>
      </c>
      <c r="H17" s="38">
        <v>4</v>
      </c>
      <c r="I17" s="38">
        <v>2</v>
      </c>
      <c r="J17" s="38">
        <v>2</v>
      </c>
      <c r="K17" s="38">
        <v>2</v>
      </c>
      <c r="L17" s="38">
        <v>4</v>
      </c>
      <c r="M17" s="38">
        <v>2</v>
      </c>
      <c r="N17" s="38">
        <v>6</v>
      </c>
      <c r="O17" s="38">
        <v>4</v>
      </c>
      <c r="P17" s="38">
        <v>2</v>
      </c>
      <c r="Q17" s="38">
        <v>8</v>
      </c>
      <c r="R17" s="38">
        <v>4</v>
      </c>
      <c r="S17" s="38">
        <v>8</v>
      </c>
      <c r="T17" s="38">
        <v>4</v>
      </c>
      <c r="U17" s="38">
        <v>6</v>
      </c>
      <c r="V17" s="38">
        <v>4</v>
      </c>
      <c r="W17" s="38">
        <v>2</v>
      </c>
      <c r="X17" s="38">
        <v>2</v>
      </c>
      <c r="Y17" s="38">
        <v>8</v>
      </c>
      <c r="Z17" s="38">
        <v>4</v>
      </c>
      <c r="AA17" s="38">
        <v>2</v>
      </c>
      <c r="AB17" s="38">
        <v>2</v>
      </c>
      <c r="AC17" s="38">
        <v>2</v>
      </c>
      <c r="AD17" s="38">
        <v>4</v>
      </c>
      <c r="AE17" s="38">
        <v>2</v>
      </c>
      <c r="AF17" s="38">
        <v>4</v>
      </c>
      <c r="AG17" s="38">
        <v>2</v>
      </c>
      <c r="AH17" s="38">
        <v>4</v>
      </c>
      <c r="AI17" s="39">
        <v>2</v>
      </c>
      <c r="AJ17" s="40">
        <v>4</v>
      </c>
      <c r="AK17" s="64">
        <v>2</v>
      </c>
      <c r="AL17" s="33"/>
      <c r="AM17" s="33"/>
      <c r="AN17" s="34">
        <f t="shared" si="0"/>
        <v>42</v>
      </c>
      <c r="AO17" s="34">
        <f t="shared" si="0"/>
        <v>22</v>
      </c>
      <c r="AP17" s="34">
        <f t="shared" si="1"/>
        <v>14</v>
      </c>
      <c r="AQ17" s="35">
        <f t="shared" si="2"/>
        <v>10</v>
      </c>
    </row>
    <row r="18" spans="1:43" ht="16" thickBot="1" x14ac:dyDescent="0.35">
      <c r="A18" s="36" t="s">
        <v>28</v>
      </c>
      <c r="B18" s="71" t="s">
        <v>49</v>
      </c>
      <c r="C18" s="74" t="s">
        <v>52</v>
      </c>
      <c r="D18" s="37">
        <v>4</v>
      </c>
      <c r="E18" s="38">
        <v>4</v>
      </c>
      <c r="F18" s="38">
        <v>4</v>
      </c>
      <c r="G18" s="38">
        <v>4</v>
      </c>
      <c r="H18" s="38">
        <v>6</v>
      </c>
      <c r="I18" s="38">
        <v>4</v>
      </c>
      <c r="J18" s="38">
        <v>10</v>
      </c>
      <c r="K18" s="38">
        <v>6</v>
      </c>
      <c r="L18" s="38">
        <v>12</v>
      </c>
      <c r="M18" s="38">
        <v>6</v>
      </c>
      <c r="N18" s="38">
        <v>16</v>
      </c>
      <c r="O18" s="38">
        <v>8</v>
      </c>
      <c r="P18" s="38">
        <v>4</v>
      </c>
      <c r="Q18" s="38">
        <v>24</v>
      </c>
      <c r="R18" s="38">
        <v>10</v>
      </c>
      <c r="S18" s="38">
        <v>24</v>
      </c>
      <c r="T18" s="38">
        <v>10</v>
      </c>
      <c r="U18" s="38">
        <v>12</v>
      </c>
      <c r="V18" s="38">
        <v>6</v>
      </c>
      <c r="W18" s="38">
        <v>10</v>
      </c>
      <c r="X18" s="38">
        <v>4</v>
      </c>
      <c r="Y18" s="38">
        <v>26</v>
      </c>
      <c r="Z18" s="38">
        <v>10</v>
      </c>
      <c r="AA18" s="38">
        <v>8</v>
      </c>
      <c r="AB18" s="38">
        <v>14</v>
      </c>
      <c r="AC18" s="38">
        <v>6</v>
      </c>
      <c r="AD18" s="38">
        <v>12</v>
      </c>
      <c r="AE18" s="38">
        <v>6</v>
      </c>
      <c r="AF18" s="38">
        <v>8</v>
      </c>
      <c r="AG18" s="38">
        <v>6</v>
      </c>
      <c r="AH18" s="38">
        <v>6</v>
      </c>
      <c r="AI18" s="39">
        <v>2</v>
      </c>
      <c r="AJ18" s="40">
        <v>10</v>
      </c>
      <c r="AK18" s="64">
        <v>6</v>
      </c>
      <c r="AL18" s="33"/>
      <c r="AM18" s="33"/>
      <c r="AN18" s="34">
        <f t="shared" si="0"/>
        <v>124</v>
      </c>
      <c r="AO18" s="34">
        <f t="shared" si="0"/>
        <v>56</v>
      </c>
      <c r="AP18" s="34">
        <f t="shared" si="1"/>
        <v>44</v>
      </c>
      <c r="AQ18" s="35">
        <f t="shared" si="2"/>
        <v>22</v>
      </c>
    </row>
    <row r="19" spans="1:43" ht="16" thickBot="1" x14ac:dyDescent="0.35">
      <c r="A19" s="36" t="s">
        <v>28</v>
      </c>
      <c r="B19" s="71" t="s">
        <v>49</v>
      </c>
      <c r="C19" s="74" t="s">
        <v>53</v>
      </c>
      <c r="D19" s="37">
        <v>4</v>
      </c>
      <c r="E19" s="38">
        <v>4</v>
      </c>
      <c r="F19" s="38">
        <v>4</v>
      </c>
      <c r="G19" s="38">
        <v>4</v>
      </c>
      <c r="H19" s="38">
        <v>6</v>
      </c>
      <c r="I19" s="38">
        <v>4</v>
      </c>
      <c r="J19" s="38">
        <v>12</v>
      </c>
      <c r="K19" s="38">
        <v>8</v>
      </c>
      <c r="L19" s="38">
        <v>16</v>
      </c>
      <c r="M19" s="38">
        <v>8</v>
      </c>
      <c r="N19" s="38">
        <v>24</v>
      </c>
      <c r="O19" s="38">
        <v>10</v>
      </c>
      <c r="P19" s="38">
        <v>7</v>
      </c>
      <c r="Q19" s="38">
        <v>32</v>
      </c>
      <c r="R19" s="38">
        <v>12</v>
      </c>
      <c r="S19" s="38">
        <v>30</v>
      </c>
      <c r="T19" s="38">
        <v>12</v>
      </c>
      <c r="U19" s="38">
        <v>20</v>
      </c>
      <c r="V19" s="38">
        <v>10</v>
      </c>
      <c r="W19" s="38">
        <v>16</v>
      </c>
      <c r="X19" s="38">
        <v>4</v>
      </c>
      <c r="Y19" s="38">
        <v>34</v>
      </c>
      <c r="Z19" s="38">
        <v>12</v>
      </c>
      <c r="AA19" s="38">
        <v>8</v>
      </c>
      <c r="AB19" s="38">
        <v>8</v>
      </c>
      <c r="AC19" s="38">
        <v>8</v>
      </c>
      <c r="AD19" s="38">
        <v>12</v>
      </c>
      <c r="AE19" s="38">
        <v>8</v>
      </c>
      <c r="AF19" s="38">
        <v>10</v>
      </c>
      <c r="AG19" s="38">
        <v>8</v>
      </c>
      <c r="AH19" s="38">
        <v>8</v>
      </c>
      <c r="AI19" s="39">
        <v>4</v>
      </c>
      <c r="AJ19" s="40">
        <v>12</v>
      </c>
      <c r="AK19" s="64">
        <v>8</v>
      </c>
      <c r="AL19" s="33"/>
      <c r="AM19" s="33"/>
      <c r="AN19" s="34">
        <f t="shared" si="0"/>
        <v>160</v>
      </c>
      <c r="AO19" s="34">
        <f t="shared" si="0"/>
        <v>70</v>
      </c>
      <c r="AP19" s="34">
        <f t="shared" si="1"/>
        <v>63</v>
      </c>
      <c r="AQ19" s="35">
        <f t="shared" si="2"/>
        <v>30</v>
      </c>
    </row>
    <row r="20" spans="1:43" ht="16" thickBot="1" x14ac:dyDescent="0.35">
      <c r="A20" s="36" t="s">
        <v>28</v>
      </c>
      <c r="B20" s="71" t="s">
        <v>54</v>
      </c>
      <c r="C20" s="74" t="s">
        <v>55</v>
      </c>
      <c r="D20" s="37">
        <v>4</v>
      </c>
      <c r="E20" s="38">
        <v>4</v>
      </c>
      <c r="F20" s="38">
        <v>4</v>
      </c>
      <c r="G20" s="38">
        <v>4</v>
      </c>
      <c r="H20" s="38">
        <v>6</v>
      </c>
      <c r="I20" s="38">
        <v>4</v>
      </c>
      <c r="J20" s="38">
        <v>12</v>
      </c>
      <c r="K20" s="38">
        <v>8</v>
      </c>
      <c r="L20" s="38">
        <v>22</v>
      </c>
      <c r="M20" s="38">
        <v>8</v>
      </c>
      <c r="N20" s="38">
        <v>30</v>
      </c>
      <c r="O20" s="38">
        <v>10</v>
      </c>
      <c r="P20" s="38">
        <v>7</v>
      </c>
      <c r="Q20" s="38">
        <v>34</v>
      </c>
      <c r="R20" s="38">
        <v>10</v>
      </c>
      <c r="S20" s="38">
        <v>36</v>
      </c>
      <c r="T20" s="38">
        <v>10</v>
      </c>
      <c r="U20" s="38">
        <v>20</v>
      </c>
      <c r="V20" s="38">
        <v>10</v>
      </c>
      <c r="W20" s="38">
        <v>16</v>
      </c>
      <c r="X20" s="38">
        <v>4</v>
      </c>
      <c r="Y20" s="38">
        <v>34</v>
      </c>
      <c r="Z20" s="38">
        <v>10</v>
      </c>
      <c r="AA20" s="38">
        <v>10</v>
      </c>
      <c r="AB20" s="38">
        <v>8</v>
      </c>
      <c r="AC20" s="38">
        <v>8</v>
      </c>
      <c r="AD20" s="38">
        <v>12</v>
      </c>
      <c r="AE20" s="38">
        <v>8</v>
      </c>
      <c r="AF20" s="38">
        <v>10</v>
      </c>
      <c r="AG20" s="38">
        <v>8</v>
      </c>
      <c r="AH20" s="38">
        <v>8</v>
      </c>
      <c r="AI20" s="39">
        <v>4</v>
      </c>
      <c r="AJ20" s="40">
        <v>16</v>
      </c>
      <c r="AK20" s="64">
        <v>8</v>
      </c>
      <c r="AL20" s="33"/>
      <c r="AM20" s="33"/>
      <c r="AN20" s="34">
        <f t="shared" si="0"/>
        <v>184</v>
      </c>
      <c r="AO20" s="34">
        <f t="shared" si="0"/>
        <v>64</v>
      </c>
      <c r="AP20" s="34">
        <f t="shared" si="1"/>
        <v>65</v>
      </c>
      <c r="AQ20" s="35">
        <f t="shared" si="2"/>
        <v>30</v>
      </c>
    </row>
    <row r="21" spans="1:43" ht="16" thickBot="1" x14ac:dyDescent="0.35">
      <c r="A21" s="36" t="s">
        <v>28</v>
      </c>
      <c r="B21" s="71" t="s">
        <v>54</v>
      </c>
      <c r="C21" s="74" t="s">
        <v>56</v>
      </c>
      <c r="D21" s="37">
        <v>4</v>
      </c>
      <c r="E21" s="38">
        <v>4</v>
      </c>
      <c r="F21" s="38">
        <v>4</v>
      </c>
      <c r="G21" s="38">
        <v>4</v>
      </c>
      <c r="H21" s="38">
        <v>6</v>
      </c>
      <c r="I21" s="38">
        <v>4</v>
      </c>
      <c r="J21" s="38">
        <v>12</v>
      </c>
      <c r="K21" s="38">
        <v>8</v>
      </c>
      <c r="L21" s="38">
        <v>22</v>
      </c>
      <c r="M21" s="38">
        <v>8</v>
      </c>
      <c r="N21" s="38">
        <v>30</v>
      </c>
      <c r="O21" s="38">
        <v>10</v>
      </c>
      <c r="P21" s="38">
        <v>7</v>
      </c>
      <c r="Q21" s="38">
        <v>34</v>
      </c>
      <c r="R21" s="38">
        <v>12</v>
      </c>
      <c r="S21" s="38">
        <v>36</v>
      </c>
      <c r="T21" s="38">
        <v>10</v>
      </c>
      <c r="U21" s="38">
        <v>20</v>
      </c>
      <c r="V21" s="38">
        <v>10</v>
      </c>
      <c r="W21" s="38">
        <v>16</v>
      </c>
      <c r="X21" s="38">
        <v>4</v>
      </c>
      <c r="Y21" s="38">
        <v>36</v>
      </c>
      <c r="Z21" s="38">
        <v>12</v>
      </c>
      <c r="AA21" s="38">
        <v>10</v>
      </c>
      <c r="AB21" s="38">
        <v>16</v>
      </c>
      <c r="AC21" s="38">
        <v>8</v>
      </c>
      <c r="AD21" s="38">
        <v>12</v>
      </c>
      <c r="AE21" s="38">
        <v>8</v>
      </c>
      <c r="AF21" s="38">
        <v>10</v>
      </c>
      <c r="AG21" s="38">
        <v>8</v>
      </c>
      <c r="AH21" s="38">
        <v>8</v>
      </c>
      <c r="AI21" s="39">
        <v>4</v>
      </c>
      <c r="AJ21" s="40">
        <v>16</v>
      </c>
      <c r="AK21" s="64">
        <v>8</v>
      </c>
      <c r="AL21" s="33"/>
      <c r="AM21" s="33"/>
      <c r="AN21" s="34">
        <f t="shared" si="0"/>
        <v>186</v>
      </c>
      <c r="AO21" s="34">
        <f t="shared" si="0"/>
        <v>68</v>
      </c>
      <c r="AP21" s="34">
        <f t="shared" si="1"/>
        <v>65</v>
      </c>
      <c r="AQ21" s="35">
        <f t="shared" si="2"/>
        <v>30</v>
      </c>
    </row>
    <row r="22" spans="1:43" ht="16" thickBot="1" x14ac:dyDescent="0.35">
      <c r="A22" s="36" t="s">
        <v>28</v>
      </c>
      <c r="B22" s="71" t="s">
        <v>36</v>
      </c>
      <c r="C22" s="74" t="s">
        <v>57</v>
      </c>
      <c r="D22" s="37">
        <v>4</v>
      </c>
      <c r="E22" s="38">
        <v>4</v>
      </c>
      <c r="F22" s="38">
        <v>4</v>
      </c>
      <c r="G22" s="38">
        <v>4</v>
      </c>
      <c r="H22" s="38">
        <v>6</v>
      </c>
      <c r="I22" s="38">
        <v>4</v>
      </c>
      <c r="J22" s="38">
        <v>12</v>
      </c>
      <c r="K22" s="38">
        <v>6</v>
      </c>
      <c r="L22" s="38">
        <v>20</v>
      </c>
      <c r="M22" s="38">
        <v>8</v>
      </c>
      <c r="N22" s="38">
        <v>24</v>
      </c>
      <c r="O22" s="38">
        <v>12</v>
      </c>
      <c r="P22" s="38">
        <v>8</v>
      </c>
      <c r="Q22" s="38">
        <v>20</v>
      </c>
      <c r="R22" s="38">
        <v>10</v>
      </c>
      <c r="S22" s="38">
        <v>22</v>
      </c>
      <c r="T22" s="38">
        <v>10</v>
      </c>
      <c r="U22" s="38">
        <v>18</v>
      </c>
      <c r="V22" s="38">
        <v>10</v>
      </c>
      <c r="W22" s="38">
        <v>9</v>
      </c>
      <c r="X22" s="38">
        <v>4</v>
      </c>
      <c r="Y22" s="38">
        <v>20</v>
      </c>
      <c r="Z22" s="38">
        <v>10</v>
      </c>
      <c r="AA22" s="38">
        <v>8</v>
      </c>
      <c r="AB22" s="38">
        <v>16</v>
      </c>
      <c r="AC22" s="38">
        <v>8</v>
      </c>
      <c r="AD22" s="38">
        <v>12</v>
      </c>
      <c r="AE22" s="38">
        <v>8</v>
      </c>
      <c r="AF22" s="38">
        <v>8</v>
      </c>
      <c r="AG22" s="38">
        <v>8</v>
      </c>
      <c r="AH22" s="38">
        <v>8</v>
      </c>
      <c r="AI22" s="39">
        <v>4</v>
      </c>
      <c r="AJ22" s="40">
        <v>8</v>
      </c>
      <c r="AK22" s="64">
        <v>6</v>
      </c>
      <c r="AL22" s="33"/>
      <c r="AM22" s="33"/>
      <c r="AN22" s="34">
        <f t="shared" si="0"/>
        <v>126</v>
      </c>
      <c r="AO22" s="34">
        <f t="shared" si="0"/>
        <v>64</v>
      </c>
      <c r="AP22" s="34">
        <f t="shared" si="1"/>
        <v>55</v>
      </c>
      <c r="AQ22" s="35">
        <f t="shared" si="2"/>
        <v>28</v>
      </c>
    </row>
    <row r="23" spans="1:43" ht="18" customHeight="1" thickBot="1" x14ac:dyDescent="0.35">
      <c r="A23" s="36" t="s">
        <v>28</v>
      </c>
      <c r="B23" s="71" t="s">
        <v>49</v>
      </c>
      <c r="C23" s="74" t="s">
        <v>58</v>
      </c>
      <c r="D23" s="37">
        <v>4</v>
      </c>
      <c r="E23" s="38">
        <v>4</v>
      </c>
      <c r="F23" s="38">
        <v>4</v>
      </c>
      <c r="G23" s="38">
        <v>4</v>
      </c>
      <c r="H23" s="38">
        <v>6</v>
      </c>
      <c r="I23" s="38">
        <v>4</v>
      </c>
      <c r="J23" s="38">
        <v>14</v>
      </c>
      <c r="K23" s="38">
        <v>8</v>
      </c>
      <c r="L23" s="38">
        <v>24</v>
      </c>
      <c r="M23" s="38">
        <v>8</v>
      </c>
      <c r="N23" s="38">
        <v>30</v>
      </c>
      <c r="O23" s="38">
        <v>12</v>
      </c>
      <c r="P23" s="38">
        <v>8</v>
      </c>
      <c r="Q23" s="38">
        <v>26</v>
      </c>
      <c r="R23" s="38">
        <v>12</v>
      </c>
      <c r="S23" s="38">
        <v>30</v>
      </c>
      <c r="T23" s="38">
        <v>12</v>
      </c>
      <c r="U23" s="38">
        <v>28</v>
      </c>
      <c r="V23" s="38">
        <v>10</v>
      </c>
      <c r="W23" s="38">
        <v>12</v>
      </c>
      <c r="X23" s="38">
        <v>4</v>
      </c>
      <c r="Y23" s="38">
        <v>28</v>
      </c>
      <c r="Z23" s="38">
        <v>12</v>
      </c>
      <c r="AA23" s="38">
        <v>8</v>
      </c>
      <c r="AB23" s="38">
        <v>16</v>
      </c>
      <c r="AC23" s="38">
        <v>8</v>
      </c>
      <c r="AD23" s="38">
        <v>12</v>
      </c>
      <c r="AE23" s="38">
        <v>8</v>
      </c>
      <c r="AF23" s="38">
        <v>10</v>
      </c>
      <c r="AG23" s="38">
        <v>8</v>
      </c>
      <c r="AH23" s="38">
        <v>8</v>
      </c>
      <c r="AI23" s="39">
        <v>4</v>
      </c>
      <c r="AJ23" s="40">
        <v>10</v>
      </c>
      <c r="AK23" s="64">
        <v>6</v>
      </c>
      <c r="AL23" s="33"/>
      <c r="AM23" s="33"/>
      <c r="AN23" s="34">
        <f t="shared" si="0"/>
        <v>160</v>
      </c>
      <c r="AO23" s="34">
        <f t="shared" si="0"/>
        <v>70</v>
      </c>
      <c r="AP23" s="34">
        <f t="shared" si="1"/>
        <v>70</v>
      </c>
      <c r="AQ23" s="35">
        <f t="shared" si="2"/>
        <v>30</v>
      </c>
    </row>
    <row r="24" spans="1:43" ht="16" thickBot="1" x14ac:dyDescent="0.35">
      <c r="A24" s="36" t="s">
        <v>28</v>
      </c>
      <c r="B24" s="71" t="s">
        <v>49</v>
      </c>
      <c r="C24" s="74" t="s">
        <v>59</v>
      </c>
      <c r="D24" s="37">
        <v>4</v>
      </c>
      <c r="E24" s="38">
        <v>4</v>
      </c>
      <c r="F24" s="38">
        <v>4</v>
      </c>
      <c r="G24" s="38">
        <v>4</v>
      </c>
      <c r="H24" s="38">
        <v>6</v>
      </c>
      <c r="I24" s="38">
        <v>4</v>
      </c>
      <c r="J24" s="38">
        <v>14</v>
      </c>
      <c r="K24" s="38">
        <v>6</v>
      </c>
      <c r="L24" s="38">
        <v>22</v>
      </c>
      <c r="M24" s="38">
        <v>8</v>
      </c>
      <c r="N24" s="38">
        <v>28</v>
      </c>
      <c r="O24" s="38">
        <v>14</v>
      </c>
      <c r="P24" s="38">
        <v>10</v>
      </c>
      <c r="Q24" s="38">
        <v>26</v>
      </c>
      <c r="R24" s="38">
        <v>10</v>
      </c>
      <c r="S24" s="38">
        <v>30</v>
      </c>
      <c r="T24" s="38">
        <v>10</v>
      </c>
      <c r="U24" s="38">
        <v>30</v>
      </c>
      <c r="V24" s="38">
        <v>10</v>
      </c>
      <c r="W24" s="38">
        <v>12</v>
      </c>
      <c r="X24" s="38">
        <v>4</v>
      </c>
      <c r="Y24" s="38">
        <v>28</v>
      </c>
      <c r="Z24" s="38">
        <v>10</v>
      </c>
      <c r="AA24" s="38">
        <v>8</v>
      </c>
      <c r="AB24" s="38">
        <v>18</v>
      </c>
      <c r="AC24" s="38">
        <v>8</v>
      </c>
      <c r="AD24" s="38">
        <v>12</v>
      </c>
      <c r="AE24" s="38">
        <v>8</v>
      </c>
      <c r="AF24" s="38">
        <v>10</v>
      </c>
      <c r="AG24" s="38">
        <v>8</v>
      </c>
      <c r="AH24" s="38">
        <v>8</v>
      </c>
      <c r="AI24" s="39">
        <v>4</v>
      </c>
      <c r="AJ24" s="40">
        <v>10</v>
      </c>
      <c r="AK24" s="64">
        <v>6</v>
      </c>
      <c r="AL24" s="33"/>
      <c r="AM24" s="33"/>
      <c r="AN24" s="34">
        <f t="shared" si="0"/>
        <v>156</v>
      </c>
      <c r="AO24" s="34">
        <f t="shared" si="0"/>
        <v>66</v>
      </c>
      <c r="AP24" s="34">
        <f t="shared" si="1"/>
        <v>74</v>
      </c>
      <c r="AQ24" s="35">
        <f t="shared" si="2"/>
        <v>28</v>
      </c>
    </row>
    <row r="25" spans="1:43" ht="16" thickBot="1" x14ac:dyDescent="0.35">
      <c r="A25" s="36" t="s">
        <v>28</v>
      </c>
      <c r="B25" s="71" t="s">
        <v>49</v>
      </c>
      <c r="C25" s="74" t="s">
        <v>179</v>
      </c>
      <c r="D25" s="37">
        <v>4</v>
      </c>
      <c r="E25" s="38">
        <v>4</v>
      </c>
      <c r="F25" s="38">
        <v>4</v>
      </c>
      <c r="G25" s="38">
        <v>4</v>
      </c>
      <c r="H25" s="38">
        <v>6</v>
      </c>
      <c r="I25" s="38">
        <v>4</v>
      </c>
      <c r="J25" s="38">
        <v>14</v>
      </c>
      <c r="K25" s="38">
        <v>6</v>
      </c>
      <c r="L25" s="38">
        <v>22</v>
      </c>
      <c r="M25" s="38">
        <v>8</v>
      </c>
      <c r="N25" s="38">
        <v>28</v>
      </c>
      <c r="O25" s="38">
        <v>14</v>
      </c>
      <c r="P25" s="38">
        <v>10</v>
      </c>
      <c r="Q25" s="38">
        <v>26</v>
      </c>
      <c r="R25" s="38">
        <v>10</v>
      </c>
      <c r="S25" s="38">
        <v>30</v>
      </c>
      <c r="T25" s="38">
        <v>10</v>
      </c>
      <c r="U25" s="38">
        <v>20</v>
      </c>
      <c r="V25" s="38">
        <v>10</v>
      </c>
      <c r="W25" s="38">
        <v>12</v>
      </c>
      <c r="X25" s="38">
        <v>4</v>
      </c>
      <c r="Y25" s="38">
        <v>28</v>
      </c>
      <c r="Z25" s="38">
        <v>10</v>
      </c>
      <c r="AA25" s="38">
        <v>8</v>
      </c>
      <c r="AB25" s="38">
        <v>18</v>
      </c>
      <c r="AC25" s="38">
        <v>8</v>
      </c>
      <c r="AD25" s="38">
        <v>12</v>
      </c>
      <c r="AE25" s="38">
        <v>8</v>
      </c>
      <c r="AF25" s="38">
        <v>10</v>
      </c>
      <c r="AG25" s="38">
        <v>8</v>
      </c>
      <c r="AH25" s="38">
        <v>4</v>
      </c>
      <c r="AI25" s="39">
        <v>2</v>
      </c>
      <c r="AJ25" s="40">
        <v>10</v>
      </c>
      <c r="AK25" s="64">
        <v>6</v>
      </c>
      <c r="AL25" s="33"/>
      <c r="AM25" s="33"/>
      <c r="AN25" s="34">
        <f t="shared" si="0"/>
        <v>156</v>
      </c>
      <c r="AO25" s="34">
        <f t="shared" si="0"/>
        <v>66</v>
      </c>
      <c r="AP25" s="34">
        <f t="shared" si="1"/>
        <v>64</v>
      </c>
      <c r="AQ25" s="35">
        <f t="shared" si="2"/>
        <v>28</v>
      </c>
    </row>
    <row r="26" spans="1:43" ht="16" thickBot="1" x14ac:dyDescent="0.35">
      <c r="A26" s="36" t="s">
        <v>28</v>
      </c>
      <c r="B26" s="71" t="s">
        <v>49</v>
      </c>
      <c r="C26" s="74" t="s">
        <v>62</v>
      </c>
      <c r="D26" s="37">
        <v>4</v>
      </c>
      <c r="E26" s="38">
        <v>2</v>
      </c>
      <c r="F26" s="38">
        <v>4</v>
      </c>
      <c r="G26" s="38">
        <v>2</v>
      </c>
      <c r="H26" s="38">
        <v>4</v>
      </c>
      <c r="I26" s="38">
        <v>3</v>
      </c>
      <c r="J26" s="38">
        <v>14</v>
      </c>
      <c r="K26" s="38">
        <v>6</v>
      </c>
      <c r="L26" s="38">
        <v>12</v>
      </c>
      <c r="M26" s="38">
        <v>6</v>
      </c>
      <c r="N26" s="38">
        <v>16</v>
      </c>
      <c r="O26" s="38">
        <v>8</v>
      </c>
      <c r="P26" s="38">
        <v>10</v>
      </c>
      <c r="Q26" s="38">
        <v>24</v>
      </c>
      <c r="R26" s="38">
        <v>10</v>
      </c>
      <c r="S26" s="38">
        <v>26</v>
      </c>
      <c r="T26" s="38">
        <v>10</v>
      </c>
      <c r="U26" s="38">
        <v>20</v>
      </c>
      <c r="V26" s="38">
        <v>10</v>
      </c>
      <c r="W26" s="38">
        <v>10</v>
      </c>
      <c r="X26" s="38">
        <v>6</v>
      </c>
      <c r="Y26" s="38">
        <v>26</v>
      </c>
      <c r="Z26" s="38">
        <v>10</v>
      </c>
      <c r="AA26" s="38">
        <v>18</v>
      </c>
      <c r="AB26" s="38">
        <v>16</v>
      </c>
      <c r="AC26" s="38">
        <v>14</v>
      </c>
      <c r="AD26" s="38">
        <v>25</v>
      </c>
      <c r="AE26" s="38">
        <v>8</v>
      </c>
      <c r="AF26" s="38">
        <v>10</v>
      </c>
      <c r="AG26" s="38">
        <v>8</v>
      </c>
      <c r="AH26" s="38">
        <v>6</v>
      </c>
      <c r="AI26" s="39">
        <v>4</v>
      </c>
      <c r="AJ26" s="41">
        <v>10</v>
      </c>
      <c r="AK26" s="65">
        <v>6</v>
      </c>
      <c r="AL26" s="33"/>
      <c r="AM26" s="33"/>
      <c r="AN26" s="34">
        <f t="shared" si="0"/>
        <v>139</v>
      </c>
      <c r="AO26" s="34">
        <f t="shared" si="0"/>
        <v>58</v>
      </c>
      <c r="AP26" s="34">
        <f t="shared" si="1"/>
        <v>72</v>
      </c>
      <c r="AQ26" s="35">
        <f t="shared" si="2"/>
        <v>36</v>
      </c>
    </row>
    <row r="27" spans="1:43" ht="16" thickBot="1" x14ac:dyDescent="0.35">
      <c r="A27" s="36" t="s">
        <v>28</v>
      </c>
      <c r="B27" s="71" t="s">
        <v>36</v>
      </c>
      <c r="C27" s="74" t="s">
        <v>63</v>
      </c>
      <c r="D27" s="37">
        <v>4</v>
      </c>
      <c r="E27" s="38">
        <v>4</v>
      </c>
      <c r="F27" s="38">
        <v>4</v>
      </c>
      <c r="G27" s="38">
        <v>4</v>
      </c>
      <c r="H27" s="38">
        <v>6</v>
      </c>
      <c r="I27" s="38">
        <v>4</v>
      </c>
      <c r="J27" s="38">
        <v>14</v>
      </c>
      <c r="K27" s="38">
        <v>6</v>
      </c>
      <c r="L27" s="38">
        <v>18</v>
      </c>
      <c r="M27" s="38">
        <v>8</v>
      </c>
      <c r="N27" s="38">
        <v>24</v>
      </c>
      <c r="O27" s="38">
        <v>12</v>
      </c>
      <c r="P27" s="38">
        <v>8</v>
      </c>
      <c r="Q27" s="38">
        <v>24</v>
      </c>
      <c r="R27" s="38">
        <v>10</v>
      </c>
      <c r="S27" s="38">
        <v>24</v>
      </c>
      <c r="T27" s="38">
        <v>10</v>
      </c>
      <c r="U27" s="38">
        <v>20</v>
      </c>
      <c r="V27" s="38">
        <v>10</v>
      </c>
      <c r="W27" s="38">
        <v>8</v>
      </c>
      <c r="X27" s="38">
        <v>4</v>
      </c>
      <c r="Y27" s="38">
        <v>28</v>
      </c>
      <c r="Z27" s="38">
        <v>10</v>
      </c>
      <c r="AA27" s="38">
        <v>10</v>
      </c>
      <c r="AB27" s="38">
        <v>18</v>
      </c>
      <c r="AC27" s="38">
        <v>8</v>
      </c>
      <c r="AD27" s="38">
        <v>12</v>
      </c>
      <c r="AE27" s="38">
        <v>8</v>
      </c>
      <c r="AF27" s="38">
        <v>8</v>
      </c>
      <c r="AG27" s="38">
        <v>6</v>
      </c>
      <c r="AH27" s="38">
        <v>4</v>
      </c>
      <c r="AI27" s="39">
        <v>2</v>
      </c>
      <c r="AJ27" s="66">
        <v>8</v>
      </c>
      <c r="AK27" s="67">
        <v>6</v>
      </c>
      <c r="AL27" s="33"/>
      <c r="AM27" s="33"/>
      <c r="AN27" s="34">
        <f t="shared" si="0"/>
        <v>138</v>
      </c>
      <c r="AO27" s="34">
        <f t="shared" si="0"/>
        <v>64</v>
      </c>
      <c r="AP27" s="34">
        <f t="shared" si="1"/>
        <v>60</v>
      </c>
      <c r="AQ27" s="35">
        <f t="shared" si="2"/>
        <v>28</v>
      </c>
    </row>
    <row r="28" spans="1:43" ht="16" thickBot="1" x14ac:dyDescent="0.35">
      <c r="A28" s="36" t="s">
        <v>28</v>
      </c>
      <c r="B28" s="71" t="s">
        <v>64</v>
      </c>
      <c r="C28" s="74" t="s">
        <v>180</v>
      </c>
      <c r="D28" s="37">
        <v>4</v>
      </c>
      <c r="E28" s="38">
        <v>2</v>
      </c>
      <c r="F28" s="38">
        <v>4</v>
      </c>
      <c r="G28" s="38">
        <v>2</v>
      </c>
      <c r="H28" s="38">
        <v>4</v>
      </c>
      <c r="I28" s="38">
        <v>2</v>
      </c>
      <c r="J28" s="38">
        <v>12</v>
      </c>
      <c r="K28" s="38">
        <v>8</v>
      </c>
      <c r="L28" s="38">
        <v>8</v>
      </c>
      <c r="M28" s="38">
        <v>8</v>
      </c>
      <c r="N28" s="38">
        <v>16</v>
      </c>
      <c r="O28" s="38">
        <v>8</v>
      </c>
      <c r="P28" s="38">
        <v>8</v>
      </c>
      <c r="Q28" s="38">
        <v>20</v>
      </c>
      <c r="R28" s="38">
        <v>8</v>
      </c>
      <c r="S28" s="38">
        <v>18</v>
      </c>
      <c r="T28" s="38">
        <v>10</v>
      </c>
      <c r="U28" s="38">
        <v>18</v>
      </c>
      <c r="V28" s="38">
        <v>10</v>
      </c>
      <c r="W28" s="38">
        <v>18</v>
      </c>
      <c r="X28" s="38">
        <v>10</v>
      </c>
      <c r="Y28" s="38">
        <v>20</v>
      </c>
      <c r="Z28" s="38">
        <v>8</v>
      </c>
      <c r="AA28" s="38">
        <v>10</v>
      </c>
      <c r="AB28" s="38">
        <v>8</v>
      </c>
      <c r="AC28" s="38">
        <v>8</v>
      </c>
      <c r="AD28" s="38">
        <v>16</v>
      </c>
      <c r="AE28" s="38">
        <v>8</v>
      </c>
      <c r="AF28" s="38">
        <v>8</v>
      </c>
      <c r="AG28" s="38">
        <v>4</v>
      </c>
      <c r="AH28" s="38">
        <v>8</v>
      </c>
      <c r="AI28" s="39">
        <v>4</v>
      </c>
      <c r="AJ28" s="40">
        <v>10</v>
      </c>
      <c r="AK28" s="64">
        <v>6</v>
      </c>
      <c r="AL28" s="33"/>
      <c r="AM28" s="33"/>
      <c r="AN28" s="34">
        <f t="shared" si="0"/>
        <v>108</v>
      </c>
      <c r="AO28" s="34">
        <f t="shared" si="0"/>
        <v>56</v>
      </c>
      <c r="AP28" s="34">
        <f t="shared" si="1"/>
        <v>66</v>
      </c>
      <c r="AQ28" s="35">
        <f t="shared" si="2"/>
        <v>36</v>
      </c>
    </row>
    <row r="29" spans="1:43" ht="16" thickBot="1" x14ac:dyDescent="0.35">
      <c r="A29" s="36" t="s">
        <v>28</v>
      </c>
      <c r="B29" s="71" t="s">
        <v>36</v>
      </c>
      <c r="C29" s="74" t="s">
        <v>66</v>
      </c>
      <c r="D29" s="37">
        <v>4</v>
      </c>
      <c r="E29" s="38">
        <v>4</v>
      </c>
      <c r="F29" s="38">
        <v>4</v>
      </c>
      <c r="G29" s="38">
        <v>4</v>
      </c>
      <c r="H29" s="38">
        <v>6</v>
      </c>
      <c r="I29" s="38">
        <v>4</v>
      </c>
      <c r="J29" s="38">
        <v>12</v>
      </c>
      <c r="K29" s="38">
        <v>8</v>
      </c>
      <c r="L29" s="38">
        <v>16</v>
      </c>
      <c r="M29" s="38">
        <v>8</v>
      </c>
      <c r="N29" s="38">
        <v>22</v>
      </c>
      <c r="O29" s="38">
        <v>10</v>
      </c>
      <c r="P29" s="38">
        <v>10</v>
      </c>
      <c r="Q29" s="38">
        <v>22</v>
      </c>
      <c r="R29" s="38">
        <v>10</v>
      </c>
      <c r="S29" s="38">
        <v>28</v>
      </c>
      <c r="T29" s="38">
        <v>10</v>
      </c>
      <c r="U29" s="38">
        <v>20</v>
      </c>
      <c r="V29" s="38">
        <v>8</v>
      </c>
      <c r="W29" s="38">
        <v>8</v>
      </c>
      <c r="X29" s="38">
        <v>4</v>
      </c>
      <c r="Y29" s="38">
        <v>28</v>
      </c>
      <c r="Z29" s="38">
        <v>10</v>
      </c>
      <c r="AA29" s="38">
        <v>10</v>
      </c>
      <c r="AB29" s="38">
        <v>14</v>
      </c>
      <c r="AC29" s="38">
        <v>8</v>
      </c>
      <c r="AD29" s="38">
        <v>14</v>
      </c>
      <c r="AE29" s="38">
        <v>8</v>
      </c>
      <c r="AF29" s="38">
        <v>8</v>
      </c>
      <c r="AG29" s="38">
        <v>6</v>
      </c>
      <c r="AH29" s="38">
        <v>6</v>
      </c>
      <c r="AI29" s="39">
        <v>2</v>
      </c>
      <c r="AJ29" s="40">
        <v>8</v>
      </c>
      <c r="AK29" s="64">
        <v>6</v>
      </c>
      <c r="AL29" s="33"/>
      <c r="AM29" s="33"/>
      <c r="AN29" s="34">
        <f t="shared" si="0"/>
        <v>138</v>
      </c>
      <c r="AO29" s="34">
        <f t="shared" si="0"/>
        <v>62</v>
      </c>
      <c r="AP29" s="34">
        <f t="shared" si="1"/>
        <v>60</v>
      </c>
      <c r="AQ29" s="35">
        <f t="shared" si="2"/>
        <v>28</v>
      </c>
    </row>
    <row r="30" spans="1:43" ht="16" thickBot="1" x14ac:dyDescent="0.35">
      <c r="A30" s="36" t="s">
        <v>28</v>
      </c>
      <c r="B30" s="71" t="s">
        <v>67</v>
      </c>
      <c r="C30" s="74" t="s">
        <v>181</v>
      </c>
      <c r="D30" s="37">
        <v>4</v>
      </c>
      <c r="E30" s="38">
        <v>2</v>
      </c>
      <c r="F30" s="38">
        <v>4</v>
      </c>
      <c r="G30" s="38">
        <v>2</v>
      </c>
      <c r="H30" s="38">
        <v>4</v>
      </c>
      <c r="I30" s="38">
        <v>2</v>
      </c>
      <c r="J30" s="38">
        <v>12</v>
      </c>
      <c r="K30" s="38">
        <v>8</v>
      </c>
      <c r="L30" s="38">
        <v>10</v>
      </c>
      <c r="M30" s="38">
        <v>8</v>
      </c>
      <c r="N30" s="38">
        <v>16</v>
      </c>
      <c r="O30" s="38">
        <v>8</v>
      </c>
      <c r="P30" s="38">
        <v>8</v>
      </c>
      <c r="Q30" s="38">
        <v>26</v>
      </c>
      <c r="R30" s="38">
        <v>8</v>
      </c>
      <c r="S30" s="38">
        <v>18</v>
      </c>
      <c r="T30" s="38">
        <v>10</v>
      </c>
      <c r="U30" s="38">
        <v>18</v>
      </c>
      <c r="V30" s="38">
        <v>10</v>
      </c>
      <c r="W30" s="38">
        <v>18</v>
      </c>
      <c r="X30" s="38">
        <v>10</v>
      </c>
      <c r="Y30" s="38">
        <v>26</v>
      </c>
      <c r="Z30" s="38">
        <v>8</v>
      </c>
      <c r="AA30" s="38">
        <v>8</v>
      </c>
      <c r="AB30" s="38">
        <v>8</v>
      </c>
      <c r="AC30" s="38">
        <v>8</v>
      </c>
      <c r="AD30" s="38">
        <v>16</v>
      </c>
      <c r="AE30" s="38">
        <v>8</v>
      </c>
      <c r="AF30" s="38">
        <v>8</v>
      </c>
      <c r="AG30" s="38">
        <v>4</v>
      </c>
      <c r="AH30" s="38">
        <v>8</v>
      </c>
      <c r="AI30" s="39">
        <v>4</v>
      </c>
      <c r="AJ30" s="40">
        <v>10</v>
      </c>
      <c r="AK30" s="64">
        <v>8</v>
      </c>
      <c r="AL30" s="33"/>
      <c r="AM30" s="33"/>
      <c r="AN30" s="34">
        <f t="shared" si="0"/>
        <v>122</v>
      </c>
      <c r="AO30" s="34">
        <f t="shared" si="0"/>
        <v>58</v>
      </c>
      <c r="AP30" s="34">
        <f t="shared" si="1"/>
        <v>64</v>
      </c>
      <c r="AQ30" s="35">
        <f t="shared" si="2"/>
        <v>36</v>
      </c>
    </row>
    <row r="31" spans="1:43" ht="16" thickBot="1" x14ac:dyDescent="0.35">
      <c r="A31" s="36" t="s">
        <v>28</v>
      </c>
      <c r="B31" s="71" t="s">
        <v>69</v>
      </c>
      <c r="C31" s="74" t="s">
        <v>182</v>
      </c>
      <c r="D31" s="37">
        <v>4</v>
      </c>
      <c r="E31" s="38">
        <v>2</v>
      </c>
      <c r="F31" s="38">
        <v>4</v>
      </c>
      <c r="G31" s="38">
        <v>2</v>
      </c>
      <c r="H31" s="38">
        <v>4</v>
      </c>
      <c r="I31" s="38">
        <v>2</v>
      </c>
      <c r="J31" s="38">
        <v>10</v>
      </c>
      <c r="K31" s="38">
        <v>8</v>
      </c>
      <c r="L31" s="38">
        <v>10</v>
      </c>
      <c r="M31" s="38">
        <v>8</v>
      </c>
      <c r="N31" s="38">
        <v>19</v>
      </c>
      <c r="O31" s="38">
        <v>10</v>
      </c>
      <c r="P31" s="38">
        <v>8</v>
      </c>
      <c r="Q31" s="38">
        <v>10</v>
      </c>
      <c r="R31" s="38">
        <v>10</v>
      </c>
      <c r="S31" s="38">
        <v>12</v>
      </c>
      <c r="T31" s="38">
        <v>12</v>
      </c>
      <c r="U31" s="38">
        <v>14</v>
      </c>
      <c r="V31" s="38">
        <v>12</v>
      </c>
      <c r="W31" s="38">
        <v>14</v>
      </c>
      <c r="X31" s="38">
        <v>12</v>
      </c>
      <c r="Y31" s="38">
        <v>15</v>
      </c>
      <c r="Z31" s="38">
        <v>15</v>
      </c>
      <c r="AA31" s="38">
        <v>8</v>
      </c>
      <c r="AB31" s="38">
        <v>8</v>
      </c>
      <c r="AC31" s="38">
        <v>8</v>
      </c>
      <c r="AD31" s="38">
        <v>16</v>
      </c>
      <c r="AE31" s="38">
        <v>8</v>
      </c>
      <c r="AF31" s="38">
        <v>8</v>
      </c>
      <c r="AG31" s="38">
        <v>4</v>
      </c>
      <c r="AH31" s="38">
        <v>8</v>
      </c>
      <c r="AI31" s="39">
        <v>4</v>
      </c>
      <c r="AJ31" s="40">
        <v>10</v>
      </c>
      <c r="AK31" s="64">
        <v>8</v>
      </c>
      <c r="AL31" s="33"/>
      <c r="AM31" s="33"/>
      <c r="AN31" s="34">
        <f t="shared" si="0"/>
        <v>92</v>
      </c>
      <c r="AO31" s="34">
        <f t="shared" si="0"/>
        <v>71</v>
      </c>
      <c r="AP31" s="34">
        <f t="shared" si="1"/>
        <v>54</v>
      </c>
      <c r="AQ31" s="35">
        <f t="shared" si="2"/>
        <v>40</v>
      </c>
    </row>
    <row r="32" spans="1:43" ht="16" thickBot="1" x14ac:dyDescent="0.35">
      <c r="A32" s="36" t="s">
        <v>28</v>
      </c>
      <c r="B32" s="71" t="s">
        <v>71</v>
      </c>
      <c r="C32" s="74" t="s">
        <v>72</v>
      </c>
      <c r="D32" s="37">
        <v>5</v>
      </c>
      <c r="E32" s="38">
        <v>5</v>
      </c>
      <c r="F32" s="38">
        <v>5</v>
      </c>
      <c r="G32" s="38">
        <v>5</v>
      </c>
      <c r="H32" s="38">
        <v>5</v>
      </c>
      <c r="I32" s="38">
        <v>5</v>
      </c>
      <c r="J32" s="38">
        <v>5</v>
      </c>
      <c r="K32" s="38">
        <v>5</v>
      </c>
      <c r="L32" s="38">
        <v>5</v>
      </c>
      <c r="M32" s="38">
        <v>5</v>
      </c>
      <c r="N32" s="38">
        <v>20</v>
      </c>
      <c r="O32" s="38">
        <v>10</v>
      </c>
      <c r="P32" s="38">
        <v>5</v>
      </c>
      <c r="Q32" s="38">
        <v>36</v>
      </c>
      <c r="R32" s="38">
        <v>16</v>
      </c>
      <c r="S32" s="38">
        <v>36</v>
      </c>
      <c r="T32" s="38">
        <v>16</v>
      </c>
      <c r="U32" s="38">
        <v>32</v>
      </c>
      <c r="V32" s="38">
        <v>10</v>
      </c>
      <c r="W32" s="38">
        <v>5</v>
      </c>
      <c r="X32" s="38">
        <v>5</v>
      </c>
      <c r="Y32" s="38">
        <v>36</v>
      </c>
      <c r="Z32" s="38">
        <v>16</v>
      </c>
      <c r="AA32" s="38">
        <v>5</v>
      </c>
      <c r="AB32" s="38">
        <v>5</v>
      </c>
      <c r="AC32" s="38">
        <v>5</v>
      </c>
      <c r="AD32" s="38">
        <v>5</v>
      </c>
      <c r="AE32" s="38">
        <v>5</v>
      </c>
      <c r="AF32" s="38">
        <v>5</v>
      </c>
      <c r="AG32" s="38">
        <v>5</v>
      </c>
      <c r="AH32" s="38">
        <v>5</v>
      </c>
      <c r="AI32" s="39">
        <v>5</v>
      </c>
      <c r="AJ32" s="40">
        <v>5</v>
      </c>
      <c r="AK32" s="64">
        <v>5</v>
      </c>
      <c r="AL32" s="33"/>
      <c r="AM32" s="33"/>
      <c r="AN32" s="34">
        <f t="shared" si="0"/>
        <v>143</v>
      </c>
      <c r="AO32" s="34">
        <f t="shared" si="0"/>
        <v>73</v>
      </c>
      <c r="AP32" s="34">
        <f t="shared" si="1"/>
        <v>52</v>
      </c>
      <c r="AQ32" s="35">
        <f t="shared" si="2"/>
        <v>25</v>
      </c>
    </row>
    <row r="33" spans="1:43" ht="16" thickBot="1" x14ac:dyDescent="0.35">
      <c r="A33" s="36" t="s">
        <v>28</v>
      </c>
      <c r="B33" s="71" t="s">
        <v>36</v>
      </c>
      <c r="C33" s="74" t="s">
        <v>73</v>
      </c>
      <c r="D33" s="37">
        <v>5</v>
      </c>
      <c r="E33" s="38">
        <v>3</v>
      </c>
      <c r="F33" s="38">
        <v>5</v>
      </c>
      <c r="G33" s="38">
        <v>3</v>
      </c>
      <c r="H33" s="38">
        <v>5</v>
      </c>
      <c r="I33" s="38">
        <v>3</v>
      </c>
      <c r="J33" s="38">
        <v>0</v>
      </c>
      <c r="K33" s="38">
        <v>0</v>
      </c>
      <c r="L33" s="38">
        <v>6</v>
      </c>
      <c r="M33" s="38">
        <v>4</v>
      </c>
      <c r="N33" s="38">
        <v>12</v>
      </c>
      <c r="O33" s="38">
        <v>8</v>
      </c>
      <c r="P33" s="38">
        <v>0</v>
      </c>
      <c r="Q33" s="38">
        <v>12</v>
      </c>
      <c r="R33" s="38">
        <v>8</v>
      </c>
      <c r="S33" s="38">
        <v>12</v>
      </c>
      <c r="T33" s="38">
        <v>8</v>
      </c>
      <c r="U33" s="38">
        <v>0</v>
      </c>
      <c r="V33" s="38">
        <v>0</v>
      </c>
      <c r="W33" s="38">
        <v>0</v>
      </c>
      <c r="X33" s="38">
        <v>0</v>
      </c>
      <c r="Y33" s="38">
        <v>12</v>
      </c>
      <c r="Z33" s="38">
        <v>8</v>
      </c>
      <c r="AA33" s="38">
        <v>0</v>
      </c>
      <c r="AB33" s="38">
        <v>0</v>
      </c>
      <c r="AC33" s="38">
        <v>0</v>
      </c>
      <c r="AD33" s="38">
        <v>8</v>
      </c>
      <c r="AE33" s="38">
        <v>2</v>
      </c>
      <c r="AF33" s="38">
        <v>8</v>
      </c>
      <c r="AG33" s="38">
        <v>6</v>
      </c>
      <c r="AH33" s="38">
        <v>8</v>
      </c>
      <c r="AI33" s="39">
        <v>6</v>
      </c>
      <c r="AJ33" s="40">
        <v>0</v>
      </c>
      <c r="AK33" s="64">
        <v>0</v>
      </c>
      <c r="AL33" s="33"/>
      <c r="AM33" s="33"/>
      <c r="AN33" s="34">
        <f t="shared" si="0"/>
        <v>62</v>
      </c>
      <c r="AO33" s="34">
        <f t="shared" si="0"/>
        <v>38</v>
      </c>
      <c r="AP33" s="34">
        <f t="shared" si="1"/>
        <v>0</v>
      </c>
      <c r="AQ33" s="35">
        <f t="shared" si="2"/>
        <v>0</v>
      </c>
    </row>
    <row r="34" spans="1:43" ht="16" thickBot="1" x14ac:dyDescent="0.35">
      <c r="A34" s="36" t="s">
        <v>28</v>
      </c>
      <c r="B34" s="71" t="s">
        <v>36</v>
      </c>
      <c r="C34" s="74" t="s">
        <v>74</v>
      </c>
      <c r="D34" s="37">
        <v>4</v>
      </c>
      <c r="E34" s="38">
        <v>4</v>
      </c>
      <c r="F34" s="38">
        <v>4</v>
      </c>
      <c r="G34" s="38">
        <v>4</v>
      </c>
      <c r="H34" s="38">
        <v>6</v>
      </c>
      <c r="I34" s="38">
        <v>4</v>
      </c>
      <c r="J34" s="38">
        <v>18</v>
      </c>
      <c r="K34" s="38">
        <v>8</v>
      </c>
      <c r="L34" s="38">
        <v>18</v>
      </c>
      <c r="M34" s="38">
        <v>7</v>
      </c>
      <c r="N34" s="38">
        <v>18</v>
      </c>
      <c r="O34" s="38">
        <v>10</v>
      </c>
      <c r="P34" s="38">
        <v>8</v>
      </c>
      <c r="Q34" s="38">
        <v>26</v>
      </c>
      <c r="R34" s="38">
        <v>12</v>
      </c>
      <c r="S34" s="38">
        <v>26</v>
      </c>
      <c r="T34" s="38">
        <v>12</v>
      </c>
      <c r="U34" s="38">
        <v>16</v>
      </c>
      <c r="V34" s="38">
        <v>10</v>
      </c>
      <c r="W34" s="38">
        <v>8</v>
      </c>
      <c r="X34" s="38">
        <v>4</v>
      </c>
      <c r="Y34" s="38">
        <v>26</v>
      </c>
      <c r="Z34" s="38">
        <v>12</v>
      </c>
      <c r="AA34" s="38">
        <v>8</v>
      </c>
      <c r="AB34" s="38">
        <v>14</v>
      </c>
      <c r="AC34" s="38">
        <v>8</v>
      </c>
      <c r="AD34" s="38">
        <v>8</v>
      </c>
      <c r="AE34" s="38">
        <v>4</v>
      </c>
      <c r="AF34" s="38">
        <v>8</v>
      </c>
      <c r="AG34" s="38">
        <v>4</v>
      </c>
      <c r="AH34" s="38">
        <v>8</v>
      </c>
      <c r="AI34" s="39">
        <v>4</v>
      </c>
      <c r="AJ34" s="40">
        <v>12</v>
      </c>
      <c r="AK34" s="64">
        <v>8</v>
      </c>
      <c r="AL34" s="33"/>
      <c r="AM34" s="33"/>
      <c r="AN34" s="34">
        <f t="shared" si="0"/>
        <v>134</v>
      </c>
      <c r="AO34" s="34">
        <f t="shared" si="0"/>
        <v>65</v>
      </c>
      <c r="AP34" s="34">
        <f t="shared" si="1"/>
        <v>58</v>
      </c>
      <c r="AQ34" s="35">
        <f t="shared" si="2"/>
        <v>30</v>
      </c>
    </row>
    <row r="35" spans="1:43" ht="16" thickBot="1" x14ac:dyDescent="0.35">
      <c r="A35" s="36" t="s">
        <v>75</v>
      </c>
      <c r="B35" s="71" t="s">
        <v>76</v>
      </c>
      <c r="C35" s="74" t="s">
        <v>77</v>
      </c>
      <c r="D35" s="37">
        <v>4</v>
      </c>
      <c r="E35" s="38">
        <v>2</v>
      </c>
      <c r="F35" s="38">
        <v>4</v>
      </c>
      <c r="G35" s="38">
        <v>2</v>
      </c>
      <c r="H35" s="38">
        <v>4</v>
      </c>
      <c r="I35" s="38">
        <v>2</v>
      </c>
      <c r="J35" s="38">
        <v>12</v>
      </c>
      <c r="K35" s="38">
        <v>8</v>
      </c>
      <c r="L35" s="38">
        <v>8</v>
      </c>
      <c r="M35" s="38">
        <v>8</v>
      </c>
      <c r="N35" s="38">
        <v>16</v>
      </c>
      <c r="O35" s="38">
        <v>8</v>
      </c>
      <c r="P35" s="38">
        <v>8</v>
      </c>
      <c r="Q35" s="38">
        <v>18</v>
      </c>
      <c r="R35" s="38">
        <v>8</v>
      </c>
      <c r="S35" s="38">
        <v>12</v>
      </c>
      <c r="T35" s="38">
        <v>10</v>
      </c>
      <c r="U35" s="38">
        <v>16</v>
      </c>
      <c r="V35" s="38">
        <v>10</v>
      </c>
      <c r="W35" s="38">
        <v>16</v>
      </c>
      <c r="X35" s="38">
        <v>10</v>
      </c>
      <c r="Y35" s="38">
        <v>18</v>
      </c>
      <c r="Z35" s="38">
        <v>8</v>
      </c>
      <c r="AA35" s="38">
        <v>8</v>
      </c>
      <c r="AB35" s="38">
        <v>8</v>
      </c>
      <c r="AC35" s="38">
        <v>8</v>
      </c>
      <c r="AD35" s="38">
        <v>16</v>
      </c>
      <c r="AE35" s="38">
        <v>8</v>
      </c>
      <c r="AF35" s="38">
        <v>8</v>
      </c>
      <c r="AG35" s="38">
        <v>4</v>
      </c>
      <c r="AH35" s="38">
        <v>8</v>
      </c>
      <c r="AI35" s="39">
        <v>4</v>
      </c>
      <c r="AJ35" s="40">
        <v>10</v>
      </c>
      <c r="AK35" s="64">
        <v>8</v>
      </c>
      <c r="AL35" s="33"/>
      <c r="AM35" s="33"/>
      <c r="AN35" s="34">
        <f t="shared" si="0"/>
        <v>98</v>
      </c>
      <c r="AO35" s="34">
        <f t="shared" si="0"/>
        <v>58</v>
      </c>
      <c r="AP35" s="34">
        <f t="shared" si="1"/>
        <v>60</v>
      </c>
      <c r="AQ35" s="35">
        <f t="shared" si="2"/>
        <v>36</v>
      </c>
    </row>
    <row r="36" spans="1:43" ht="16" thickBot="1" x14ac:dyDescent="0.35">
      <c r="A36" s="36" t="s">
        <v>78</v>
      </c>
      <c r="B36" s="71" t="s">
        <v>79</v>
      </c>
      <c r="C36" s="74" t="s">
        <v>80</v>
      </c>
      <c r="D36" s="37">
        <v>2</v>
      </c>
      <c r="E36" s="38">
        <v>2</v>
      </c>
      <c r="F36" s="38">
        <v>2</v>
      </c>
      <c r="G36" s="38">
        <v>2</v>
      </c>
      <c r="H36" s="38">
        <v>3</v>
      </c>
      <c r="I36" s="38">
        <v>2</v>
      </c>
      <c r="J36" s="38">
        <v>3</v>
      </c>
      <c r="K36" s="38">
        <v>3</v>
      </c>
      <c r="L36" s="38">
        <v>3</v>
      </c>
      <c r="M36" s="38">
        <v>3</v>
      </c>
      <c r="N36" s="38">
        <v>4</v>
      </c>
      <c r="O36" s="38">
        <v>3</v>
      </c>
      <c r="P36" s="38">
        <v>2</v>
      </c>
      <c r="Q36" s="38">
        <v>3</v>
      </c>
      <c r="R36" s="38">
        <v>2</v>
      </c>
      <c r="S36" s="38">
        <v>4</v>
      </c>
      <c r="T36" s="38">
        <v>4</v>
      </c>
      <c r="U36" s="38">
        <v>4</v>
      </c>
      <c r="V36" s="38">
        <v>4</v>
      </c>
      <c r="W36" s="38">
        <v>4</v>
      </c>
      <c r="X36" s="38">
        <v>2</v>
      </c>
      <c r="Y36" s="38">
        <v>4</v>
      </c>
      <c r="Z36" s="38">
        <v>3</v>
      </c>
      <c r="AA36" s="38">
        <v>4</v>
      </c>
      <c r="AB36" s="38">
        <v>4</v>
      </c>
      <c r="AC36" s="38">
        <v>3</v>
      </c>
      <c r="AD36" s="38">
        <v>4</v>
      </c>
      <c r="AE36" s="38">
        <v>3</v>
      </c>
      <c r="AF36" s="38">
        <v>2</v>
      </c>
      <c r="AG36" s="38">
        <v>2</v>
      </c>
      <c r="AH36" s="38">
        <v>2</v>
      </c>
      <c r="AI36" s="39">
        <v>2</v>
      </c>
      <c r="AJ36" s="40">
        <v>4</v>
      </c>
      <c r="AK36" s="64">
        <v>4</v>
      </c>
      <c r="AL36" s="33"/>
      <c r="AM36" s="33"/>
      <c r="AN36" s="34">
        <f t="shared" ref="AN36:AO59" si="3">AJ36+AD36+Y36+S36+Q36+N36+L36</f>
        <v>26</v>
      </c>
      <c r="AO36" s="34">
        <f t="shared" si="3"/>
        <v>22</v>
      </c>
      <c r="AP36" s="34">
        <f t="shared" ref="AP36:AP59" si="4">AB35+AA35+W35+P35+J35</f>
        <v>52</v>
      </c>
      <c r="AQ36" s="35">
        <f t="shared" ref="AQ36:AQ59" si="5">AC36+X36+K36</f>
        <v>8</v>
      </c>
    </row>
    <row r="37" spans="1:43" ht="18" customHeight="1" thickBot="1" x14ac:dyDescent="0.35">
      <c r="A37" s="36" t="s">
        <v>81</v>
      </c>
      <c r="B37" s="71" t="s">
        <v>29</v>
      </c>
      <c r="C37" s="74" t="s">
        <v>82</v>
      </c>
      <c r="D37" s="37">
        <v>4</v>
      </c>
      <c r="E37" s="38">
        <v>2</v>
      </c>
      <c r="F37" s="38">
        <v>4</v>
      </c>
      <c r="G37" s="38">
        <v>2</v>
      </c>
      <c r="H37" s="38">
        <v>4</v>
      </c>
      <c r="I37" s="38">
        <v>2</v>
      </c>
      <c r="J37" s="38">
        <v>2</v>
      </c>
      <c r="K37" s="38">
        <v>2</v>
      </c>
      <c r="L37" s="38">
        <v>4</v>
      </c>
      <c r="M37" s="38">
        <v>2</v>
      </c>
      <c r="N37" s="38">
        <v>9</v>
      </c>
      <c r="O37" s="38">
        <v>6</v>
      </c>
      <c r="P37" s="38">
        <v>4</v>
      </c>
      <c r="Q37" s="38">
        <v>4</v>
      </c>
      <c r="R37" s="38">
        <v>4</v>
      </c>
      <c r="S37" s="38">
        <v>8</v>
      </c>
      <c r="T37" s="38">
        <v>4</v>
      </c>
      <c r="U37" s="38">
        <v>8</v>
      </c>
      <c r="V37" s="38">
        <v>4</v>
      </c>
      <c r="W37" s="38">
        <v>6</v>
      </c>
      <c r="X37" s="38">
        <v>4</v>
      </c>
      <c r="Y37" s="38">
        <v>4</v>
      </c>
      <c r="Z37" s="38">
        <v>4</v>
      </c>
      <c r="AA37" s="38">
        <v>4</v>
      </c>
      <c r="AB37" s="38">
        <v>2</v>
      </c>
      <c r="AC37" s="38">
        <v>2</v>
      </c>
      <c r="AD37" s="38">
        <v>4</v>
      </c>
      <c r="AE37" s="38">
        <v>4</v>
      </c>
      <c r="AF37" s="38">
        <v>4</v>
      </c>
      <c r="AG37" s="38">
        <v>4</v>
      </c>
      <c r="AH37" s="38">
        <v>4</v>
      </c>
      <c r="AI37" s="39">
        <v>2</v>
      </c>
      <c r="AJ37" s="40">
        <v>8</v>
      </c>
      <c r="AK37" s="64">
        <v>4</v>
      </c>
      <c r="AL37" s="33"/>
      <c r="AM37" s="33"/>
      <c r="AN37" s="34">
        <f t="shared" si="3"/>
        <v>41</v>
      </c>
      <c r="AO37" s="34">
        <f t="shared" si="3"/>
        <v>28</v>
      </c>
      <c r="AP37" s="34">
        <f t="shared" si="4"/>
        <v>17</v>
      </c>
      <c r="AQ37" s="35">
        <f t="shared" si="5"/>
        <v>8</v>
      </c>
    </row>
    <row r="38" spans="1:43" ht="16" thickBot="1" x14ac:dyDescent="0.35">
      <c r="A38" s="36" t="s">
        <v>81</v>
      </c>
      <c r="B38" s="71" t="s">
        <v>79</v>
      </c>
      <c r="C38" s="74" t="s">
        <v>83</v>
      </c>
      <c r="D38" s="37">
        <v>4</v>
      </c>
      <c r="E38" s="38">
        <v>3</v>
      </c>
      <c r="F38" s="38">
        <v>4</v>
      </c>
      <c r="G38" s="38">
        <v>3</v>
      </c>
      <c r="H38" s="38">
        <v>4</v>
      </c>
      <c r="I38" s="38">
        <v>3</v>
      </c>
      <c r="J38" s="38">
        <v>4</v>
      </c>
      <c r="K38" s="38">
        <v>3</v>
      </c>
      <c r="L38" s="38">
        <v>4</v>
      </c>
      <c r="M38" s="38">
        <v>3</v>
      </c>
      <c r="N38" s="38">
        <v>10</v>
      </c>
      <c r="O38" s="38">
        <v>8</v>
      </c>
      <c r="P38" s="38">
        <v>6</v>
      </c>
      <c r="Q38" s="38">
        <v>16</v>
      </c>
      <c r="R38" s="38">
        <v>8</v>
      </c>
      <c r="S38" s="38">
        <v>18</v>
      </c>
      <c r="T38" s="38">
        <v>8</v>
      </c>
      <c r="U38" s="38">
        <v>12</v>
      </c>
      <c r="V38" s="38">
        <v>8</v>
      </c>
      <c r="W38" s="38">
        <v>6</v>
      </c>
      <c r="X38" s="38">
        <v>4</v>
      </c>
      <c r="Y38" s="38">
        <v>10</v>
      </c>
      <c r="Z38" s="38">
        <v>8</v>
      </c>
      <c r="AA38" s="38">
        <v>6</v>
      </c>
      <c r="AB38" s="38">
        <v>10</v>
      </c>
      <c r="AC38" s="38">
        <v>8</v>
      </c>
      <c r="AD38" s="38">
        <v>10</v>
      </c>
      <c r="AE38" s="38">
        <v>8</v>
      </c>
      <c r="AF38" s="38">
        <v>4</v>
      </c>
      <c r="AG38" s="38">
        <v>3</v>
      </c>
      <c r="AH38" s="38">
        <v>4</v>
      </c>
      <c r="AI38" s="39">
        <v>3</v>
      </c>
      <c r="AJ38" s="40">
        <v>8</v>
      </c>
      <c r="AK38" s="64">
        <v>6</v>
      </c>
      <c r="AL38" s="33"/>
      <c r="AM38" s="33"/>
      <c r="AN38" s="34">
        <f t="shared" si="3"/>
        <v>76</v>
      </c>
      <c r="AO38" s="34">
        <f t="shared" si="3"/>
        <v>49</v>
      </c>
      <c r="AP38" s="34">
        <f t="shared" si="4"/>
        <v>18</v>
      </c>
      <c r="AQ38" s="35">
        <f t="shared" si="5"/>
        <v>15</v>
      </c>
    </row>
    <row r="39" spans="1:43" ht="16" thickBot="1" x14ac:dyDescent="0.35">
      <c r="A39" s="36" t="s">
        <v>81</v>
      </c>
      <c r="B39" s="71" t="s">
        <v>49</v>
      </c>
      <c r="C39" s="74" t="s">
        <v>84</v>
      </c>
      <c r="D39" s="37">
        <v>4</v>
      </c>
      <c r="E39" s="38">
        <v>3</v>
      </c>
      <c r="F39" s="38">
        <v>4</v>
      </c>
      <c r="G39" s="38">
        <v>3</v>
      </c>
      <c r="H39" s="38">
        <v>4</v>
      </c>
      <c r="I39" s="38">
        <v>3</v>
      </c>
      <c r="J39" s="38">
        <v>6</v>
      </c>
      <c r="K39" s="38">
        <v>2</v>
      </c>
      <c r="L39" s="38">
        <v>4</v>
      </c>
      <c r="M39" s="38">
        <v>3</v>
      </c>
      <c r="N39" s="38">
        <v>8</v>
      </c>
      <c r="O39" s="38">
        <v>6</v>
      </c>
      <c r="P39" s="38">
        <v>4</v>
      </c>
      <c r="Q39" s="38">
        <v>8</v>
      </c>
      <c r="R39" s="38">
        <v>6</v>
      </c>
      <c r="S39" s="38">
        <v>8</v>
      </c>
      <c r="T39" s="38">
        <v>6</v>
      </c>
      <c r="U39" s="38">
        <v>8</v>
      </c>
      <c r="V39" s="38">
        <v>6</v>
      </c>
      <c r="W39" s="38">
        <v>6</v>
      </c>
      <c r="X39" s="38">
        <v>4</v>
      </c>
      <c r="Y39" s="38">
        <v>8</v>
      </c>
      <c r="Z39" s="38">
        <v>6</v>
      </c>
      <c r="AA39" s="38">
        <v>4</v>
      </c>
      <c r="AB39" s="38">
        <v>6</v>
      </c>
      <c r="AC39" s="38">
        <v>4</v>
      </c>
      <c r="AD39" s="38">
        <v>8</v>
      </c>
      <c r="AE39" s="38">
        <v>6</v>
      </c>
      <c r="AF39" s="38">
        <v>4</v>
      </c>
      <c r="AG39" s="38">
        <v>2</v>
      </c>
      <c r="AH39" s="38">
        <v>8</v>
      </c>
      <c r="AI39" s="39">
        <v>6</v>
      </c>
      <c r="AJ39" s="40">
        <v>8</v>
      </c>
      <c r="AK39" s="64">
        <v>6</v>
      </c>
      <c r="AL39" s="33"/>
      <c r="AM39" s="33"/>
      <c r="AN39" s="34">
        <f t="shared" si="3"/>
        <v>52</v>
      </c>
      <c r="AO39" s="34">
        <f t="shared" si="3"/>
        <v>39</v>
      </c>
      <c r="AP39" s="34">
        <f t="shared" si="4"/>
        <v>32</v>
      </c>
      <c r="AQ39" s="35">
        <f t="shared" si="5"/>
        <v>10</v>
      </c>
    </row>
    <row r="40" spans="1:43" ht="16" thickBot="1" x14ac:dyDescent="0.35">
      <c r="A40" s="36" t="s">
        <v>85</v>
      </c>
      <c r="B40" s="71" t="s">
        <v>86</v>
      </c>
      <c r="C40" s="74" t="s">
        <v>87</v>
      </c>
      <c r="D40" s="37">
        <v>4</v>
      </c>
      <c r="E40" s="38">
        <v>2</v>
      </c>
      <c r="F40" s="38">
        <v>4</v>
      </c>
      <c r="G40" s="38">
        <v>2</v>
      </c>
      <c r="H40" s="38">
        <v>4</v>
      </c>
      <c r="I40" s="38">
        <v>2</v>
      </c>
      <c r="J40" s="38">
        <v>4</v>
      </c>
      <c r="K40" s="38">
        <v>2</v>
      </c>
      <c r="L40" s="38">
        <v>8</v>
      </c>
      <c r="M40" s="38">
        <v>4</v>
      </c>
      <c r="N40" s="38">
        <v>12</v>
      </c>
      <c r="O40" s="38">
        <v>6</v>
      </c>
      <c r="P40" s="38">
        <v>8</v>
      </c>
      <c r="Q40" s="38">
        <v>18</v>
      </c>
      <c r="R40" s="38">
        <v>8</v>
      </c>
      <c r="S40" s="38">
        <v>16</v>
      </c>
      <c r="T40" s="38">
        <v>8</v>
      </c>
      <c r="U40" s="38">
        <v>12</v>
      </c>
      <c r="V40" s="38">
        <v>8</v>
      </c>
      <c r="W40" s="38">
        <v>8</v>
      </c>
      <c r="X40" s="38">
        <v>6</v>
      </c>
      <c r="Y40" s="38">
        <v>12</v>
      </c>
      <c r="Z40" s="38">
        <v>8</v>
      </c>
      <c r="AA40" s="38">
        <v>6</v>
      </c>
      <c r="AB40" s="38">
        <v>8</v>
      </c>
      <c r="AC40" s="38">
        <v>6</v>
      </c>
      <c r="AD40" s="38">
        <v>8</v>
      </c>
      <c r="AE40" s="38">
        <v>4</v>
      </c>
      <c r="AF40" s="38">
        <v>8</v>
      </c>
      <c r="AG40" s="38">
        <v>4</v>
      </c>
      <c r="AH40" s="38">
        <v>8</v>
      </c>
      <c r="AI40" s="39">
        <v>4</v>
      </c>
      <c r="AJ40" s="40">
        <v>8</v>
      </c>
      <c r="AK40" s="64">
        <v>4</v>
      </c>
      <c r="AL40" s="33"/>
      <c r="AM40" s="33"/>
      <c r="AN40" s="34">
        <f t="shared" si="3"/>
        <v>82</v>
      </c>
      <c r="AO40" s="34">
        <f t="shared" si="3"/>
        <v>42</v>
      </c>
      <c r="AP40" s="34">
        <f t="shared" si="4"/>
        <v>26</v>
      </c>
      <c r="AQ40" s="35">
        <f t="shared" si="5"/>
        <v>14</v>
      </c>
    </row>
    <row r="41" spans="1:43" ht="16" thickBot="1" x14ac:dyDescent="0.35">
      <c r="A41" s="36" t="s">
        <v>88</v>
      </c>
      <c r="B41" s="71" t="s">
        <v>89</v>
      </c>
      <c r="C41" s="74" t="s">
        <v>90</v>
      </c>
      <c r="D41" s="37">
        <v>4</v>
      </c>
      <c r="E41" s="38">
        <v>3</v>
      </c>
      <c r="F41" s="38">
        <v>4</v>
      </c>
      <c r="G41" s="38">
        <v>3</v>
      </c>
      <c r="H41" s="38">
        <v>4</v>
      </c>
      <c r="I41" s="38">
        <v>3</v>
      </c>
      <c r="J41" s="38">
        <v>4</v>
      </c>
      <c r="K41" s="38">
        <v>3</v>
      </c>
      <c r="L41" s="38">
        <v>4</v>
      </c>
      <c r="M41" s="38">
        <v>3</v>
      </c>
      <c r="N41" s="38">
        <v>10</v>
      </c>
      <c r="O41" s="38">
        <v>8</v>
      </c>
      <c r="P41" s="38">
        <v>6</v>
      </c>
      <c r="Q41" s="38">
        <v>16</v>
      </c>
      <c r="R41" s="38">
        <v>8</v>
      </c>
      <c r="S41" s="38">
        <v>18</v>
      </c>
      <c r="T41" s="38">
        <v>8</v>
      </c>
      <c r="U41" s="38">
        <v>16</v>
      </c>
      <c r="V41" s="38">
        <v>8</v>
      </c>
      <c r="W41" s="38">
        <v>6</v>
      </c>
      <c r="X41" s="38">
        <v>4</v>
      </c>
      <c r="Y41" s="38">
        <v>10</v>
      </c>
      <c r="Z41" s="38">
        <v>8</v>
      </c>
      <c r="AA41" s="38">
        <v>6</v>
      </c>
      <c r="AB41" s="38">
        <v>10</v>
      </c>
      <c r="AC41" s="38">
        <v>8</v>
      </c>
      <c r="AD41" s="38">
        <v>10</v>
      </c>
      <c r="AE41" s="38">
        <v>8</v>
      </c>
      <c r="AF41" s="38">
        <v>4</v>
      </c>
      <c r="AG41" s="38">
        <v>3</v>
      </c>
      <c r="AH41" s="38">
        <v>4</v>
      </c>
      <c r="AI41" s="39">
        <v>3</v>
      </c>
      <c r="AJ41" s="40">
        <v>8</v>
      </c>
      <c r="AK41" s="64">
        <v>6</v>
      </c>
      <c r="AL41" s="33"/>
      <c r="AM41" s="33"/>
      <c r="AN41" s="34">
        <f t="shared" si="3"/>
        <v>76</v>
      </c>
      <c r="AO41" s="34">
        <f t="shared" si="3"/>
        <v>49</v>
      </c>
      <c r="AP41" s="34">
        <f t="shared" si="4"/>
        <v>34</v>
      </c>
      <c r="AQ41" s="35">
        <f t="shared" si="5"/>
        <v>15</v>
      </c>
    </row>
    <row r="42" spans="1:43" ht="16" thickBot="1" x14ac:dyDescent="0.35">
      <c r="A42" s="36" t="s">
        <v>91</v>
      </c>
      <c r="B42" s="71" t="s">
        <v>49</v>
      </c>
      <c r="C42" s="74" t="s">
        <v>92</v>
      </c>
      <c r="D42" s="37">
        <v>4</v>
      </c>
      <c r="E42" s="38">
        <v>2</v>
      </c>
      <c r="F42" s="38">
        <v>4</v>
      </c>
      <c r="G42" s="38">
        <v>2</v>
      </c>
      <c r="H42" s="38">
        <v>4</v>
      </c>
      <c r="I42" s="38">
        <v>2</v>
      </c>
      <c r="J42" s="38">
        <v>0</v>
      </c>
      <c r="K42" s="38">
        <v>0</v>
      </c>
      <c r="L42" s="38">
        <v>4</v>
      </c>
      <c r="M42" s="38">
        <v>2</v>
      </c>
      <c r="N42" s="38">
        <v>4</v>
      </c>
      <c r="O42" s="38">
        <v>3</v>
      </c>
      <c r="P42" s="38">
        <v>0</v>
      </c>
      <c r="Q42" s="38">
        <v>5</v>
      </c>
      <c r="R42" s="38">
        <v>3</v>
      </c>
      <c r="S42" s="38">
        <v>5</v>
      </c>
      <c r="T42" s="38">
        <v>3</v>
      </c>
      <c r="U42" s="38">
        <v>4</v>
      </c>
      <c r="V42" s="38">
        <v>3</v>
      </c>
      <c r="W42" s="38">
        <v>0</v>
      </c>
      <c r="X42" s="38">
        <v>0</v>
      </c>
      <c r="Y42" s="38">
        <v>5</v>
      </c>
      <c r="Z42" s="38">
        <v>3</v>
      </c>
      <c r="AA42" s="38">
        <v>0</v>
      </c>
      <c r="AB42" s="38">
        <v>0</v>
      </c>
      <c r="AC42" s="38">
        <v>0</v>
      </c>
      <c r="AD42" s="38">
        <v>5</v>
      </c>
      <c r="AE42" s="38">
        <v>3</v>
      </c>
      <c r="AF42" s="38">
        <v>4</v>
      </c>
      <c r="AG42" s="38">
        <v>3</v>
      </c>
      <c r="AH42" s="38">
        <v>4</v>
      </c>
      <c r="AI42" s="39">
        <v>3</v>
      </c>
      <c r="AJ42" s="40">
        <v>0</v>
      </c>
      <c r="AK42" s="64">
        <v>0</v>
      </c>
      <c r="AL42" s="33"/>
      <c r="AM42" s="33"/>
      <c r="AN42" s="34">
        <f t="shared" si="3"/>
        <v>28</v>
      </c>
      <c r="AO42" s="34">
        <f t="shared" si="3"/>
        <v>17</v>
      </c>
      <c r="AP42" s="34">
        <f t="shared" si="4"/>
        <v>32</v>
      </c>
      <c r="AQ42" s="35">
        <f t="shared" si="5"/>
        <v>0</v>
      </c>
    </row>
    <row r="43" spans="1:43" ht="18.75" customHeight="1" thickBot="1" x14ac:dyDescent="0.35">
      <c r="A43" s="36" t="s">
        <v>91</v>
      </c>
      <c r="B43" s="71" t="s">
        <v>40</v>
      </c>
      <c r="C43" s="74" t="s">
        <v>93</v>
      </c>
      <c r="D43" s="37">
        <v>4</v>
      </c>
      <c r="E43" s="38">
        <v>2</v>
      </c>
      <c r="F43" s="38">
        <v>4</v>
      </c>
      <c r="G43" s="38">
        <v>2</v>
      </c>
      <c r="H43" s="38">
        <v>4</v>
      </c>
      <c r="I43" s="38">
        <v>2</v>
      </c>
      <c r="J43" s="38">
        <v>4</v>
      </c>
      <c r="K43" s="38">
        <v>4</v>
      </c>
      <c r="L43" s="38">
        <v>4</v>
      </c>
      <c r="M43" s="38">
        <v>2</v>
      </c>
      <c r="N43" s="38">
        <v>6</v>
      </c>
      <c r="O43" s="38">
        <v>4</v>
      </c>
      <c r="P43" s="38">
        <v>4</v>
      </c>
      <c r="Q43" s="38">
        <v>6</v>
      </c>
      <c r="R43" s="38">
        <v>4</v>
      </c>
      <c r="S43" s="38">
        <v>8</v>
      </c>
      <c r="T43" s="38">
        <v>4</v>
      </c>
      <c r="U43" s="38">
        <v>8</v>
      </c>
      <c r="V43" s="38">
        <v>4</v>
      </c>
      <c r="W43" s="38">
        <v>6</v>
      </c>
      <c r="X43" s="38">
        <v>4</v>
      </c>
      <c r="Y43" s="38">
        <v>6</v>
      </c>
      <c r="Z43" s="38">
        <v>4</v>
      </c>
      <c r="AA43" s="38">
        <v>4</v>
      </c>
      <c r="AB43" s="38">
        <v>4</v>
      </c>
      <c r="AC43" s="38">
        <v>4</v>
      </c>
      <c r="AD43" s="38">
        <v>6</v>
      </c>
      <c r="AE43" s="38">
        <v>4</v>
      </c>
      <c r="AF43" s="38">
        <v>6</v>
      </c>
      <c r="AG43" s="38">
        <v>4</v>
      </c>
      <c r="AH43" s="38">
        <v>4</v>
      </c>
      <c r="AI43" s="39">
        <v>2</v>
      </c>
      <c r="AJ43" s="40">
        <v>10</v>
      </c>
      <c r="AK43" s="64">
        <v>4</v>
      </c>
      <c r="AL43" s="33"/>
      <c r="AM43" s="33"/>
      <c r="AN43" s="34">
        <f t="shared" si="3"/>
        <v>46</v>
      </c>
      <c r="AO43" s="34">
        <f t="shared" si="3"/>
        <v>26</v>
      </c>
      <c r="AP43" s="34">
        <f t="shared" si="4"/>
        <v>0</v>
      </c>
      <c r="AQ43" s="35">
        <f t="shared" si="5"/>
        <v>12</v>
      </c>
    </row>
    <row r="44" spans="1:43" ht="16" thickBot="1" x14ac:dyDescent="0.35">
      <c r="A44" s="36" t="s">
        <v>91</v>
      </c>
      <c r="B44" s="71" t="s">
        <v>29</v>
      </c>
      <c r="C44" s="74" t="s">
        <v>94</v>
      </c>
      <c r="D44" s="37">
        <v>4</v>
      </c>
      <c r="E44" s="38">
        <v>2</v>
      </c>
      <c r="F44" s="38">
        <v>4</v>
      </c>
      <c r="G44" s="38">
        <v>2</v>
      </c>
      <c r="H44" s="38">
        <v>4</v>
      </c>
      <c r="I44" s="38">
        <v>2</v>
      </c>
      <c r="J44" s="38">
        <v>4</v>
      </c>
      <c r="K44" s="38">
        <v>4</v>
      </c>
      <c r="L44" s="38">
        <v>4</v>
      </c>
      <c r="M44" s="38">
        <v>2</v>
      </c>
      <c r="N44" s="38">
        <v>6</v>
      </c>
      <c r="O44" s="38">
        <v>4</v>
      </c>
      <c r="P44" s="38">
        <v>4</v>
      </c>
      <c r="Q44" s="38">
        <v>6</v>
      </c>
      <c r="R44" s="38">
        <v>4</v>
      </c>
      <c r="S44" s="38">
        <v>8</v>
      </c>
      <c r="T44" s="38">
        <v>4</v>
      </c>
      <c r="U44" s="38">
        <v>8</v>
      </c>
      <c r="V44" s="38">
        <v>4</v>
      </c>
      <c r="W44" s="38">
        <v>6</v>
      </c>
      <c r="X44" s="38">
        <v>4</v>
      </c>
      <c r="Y44" s="38">
        <v>6</v>
      </c>
      <c r="Z44" s="38">
        <v>4</v>
      </c>
      <c r="AA44" s="38">
        <v>4</v>
      </c>
      <c r="AB44" s="38">
        <v>4</v>
      </c>
      <c r="AC44" s="38">
        <v>4</v>
      </c>
      <c r="AD44" s="38">
        <v>6</v>
      </c>
      <c r="AE44" s="38">
        <v>4</v>
      </c>
      <c r="AF44" s="38">
        <v>6</v>
      </c>
      <c r="AG44" s="38">
        <v>4</v>
      </c>
      <c r="AH44" s="38">
        <v>4</v>
      </c>
      <c r="AI44" s="39">
        <v>2</v>
      </c>
      <c r="AJ44" s="40">
        <v>10</v>
      </c>
      <c r="AK44" s="64">
        <v>4</v>
      </c>
      <c r="AL44" s="33"/>
      <c r="AM44" s="33"/>
      <c r="AN44" s="34">
        <f t="shared" si="3"/>
        <v>46</v>
      </c>
      <c r="AO44" s="34">
        <f t="shared" si="3"/>
        <v>26</v>
      </c>
      <c r="AP44" s="34">
        <f t="shared" si="4"/>
        <v>22</v>
      </c>
      <c r="AQ44" s="35">
        <f t="shared" si="5"/>
        <v>12</v>
      </c>
    </row>
    <row r="45" spans="1:43" ht="16" thickBot="1" x14ac:dyDescent="0.35">
      <c r="A45" s="36" t="s">
        <v>91</v>
      </c>
      <c r="B45" s="71" t="s">
        <v>29</v>
      </c>
      <c r="C45" s="74" t="s">
        <v>95</v>
      </c>
      <c r="D45" s="37">
        <v>4</v>
      </c>
      <c r="E45" s="38">
        <v>2</v>
      </c>
      <c r="F45" s="38">
        <v>4</v>
      </c>
      <c r="G45" s="38">
        <v>2</v>
      </c>
      <c r="H45" s="38">
        <v>4</v>
      </c>
      <c r="I45" s="38">
        <v>2</v>
      </c>
      <c r="J45" s="38">
        <v>2</v>
      </c>
      <c r="K45" s="38">
        <v>2</v>
      </c>
      <c r="L45" s="38">
        <v>4</v>
      </c>
      <c r="M45" s="38">
        <v>2</v>
      </c>
      <c r="N45" s="38">
        <v>9</v>
      </c>
      <c r="O45" s="38">
        <v>6</v>
      </c>
      <c r="P45" s="38">
        <v>4</v>
      </c>
      <c r="Q45" s="38">
        <v>4</v>
      </c>
      <c r="R45" s="38">
        <v>4</v>
      </c>
      <c r="S45" s="38">
        <v>8</v>
      </c>
      <c r="T45" s="38">
        <v>4</v>
      </c>
      <c r="U45" s="38">
        <v>8</v>
      </c>
      <c r="V45" s="38">
        <v>4</v>
      </c>
      <c r="W45" s="38">
        <v>6</v>
      </c>
      <c r="X45" s="38">
        <v>4</v>
      </c>
      <c r="Y45" s="38">
        <v>4</v>
      </c>
      <c r="Z45" s="38">
        <v>4</v>
      </c>
      <c r="AA45" s="38">
        <v>4</v>
      </c>
      <c r="AB45" s="38">
        <v>2</v>
      </c>
      <c r="AC45" s="38">
        <v>2</v>
      </c>
      <c r="AD45" s="38">
        <v>4</v>
      </c>
      <c r="AE45" s="38">
        <v>4</v>
      </c>
      <c r="AF45" s="38">
        <v>4</v>
      </c>
      <c r="AG45" s="38">
        <v>4</v>
      </c>
      <c r="AH45" s="38">
        <v>4</v>
      </c>
      <c r="AI45" s="39">
        <v>2</v>
      </c>
      <c r="AJ45" s="40">
        <v>10</v>
      </c>
      <c r="AK45" s="64">
        <v>4</v>
      </c>
      <c r="AL45" s="33"/>
      <c r="AM45" s="33"/>
      <c r="AN45" s="34">
        <f t="shared" si="3"/>
        <v>43</v>
      </c>
      <c r="AO45" s="34">
        <f t="shared" si="3"/>
        <v>28</v>
      </c>
      <c r="AP45" s="34">
        <f t="shared" si="4"/>
        <v>22</v>
      </c>
      <c r="AQ45" s="35">
        <f t="shared" si="5"/>
        <v>8</v>
      </c>
    </row>
    <row r="46" spans="1:43" ht="16" thickBot="1" x14ac:dyDescent="0.35">
      <c r="A46" s="36" t="s">
        <v>91</v>
      </c>
      <c r="B46" s="71" t="s">
        <v>49</v>
      </c>
      <c r="C46" s="74" t="s">
        <v>97</v>
      </c>
      <c r="D46" s="37">
        <v>4</v>
      </c>
      <c r="E46" s="38">
        <v>2</v>
      </c>
      <c r="F46" s="38">
        <v>4</v>
      </c>
      <c r="G46" s="38">
        <v>2</v>
      </c>
      <c r="H46" s="38">
        <v>4</v>
      </c>
      <c r="I46" s="38">
        <v>2</v>
      </c>
      <c r="J46" s="38">
        <v>2</v>
      </c>
      <c r="K46" s="38">
        <v>2</v>
      </c>
      <c r="L46" s="38">
        <v>4</v>
      </c>
      <c r="M46" s="38">
        <v>2</v>
      </c>
      <c r="N46" s="38">
        <v>6</v>
      </c>
      <c r="O46" s="38">
        <v>4</v>
      </c>
      <c r="P46" s="38">
        <v>4</v>
      </c>
      <c r="Q46" s="38">
        <v>4</v>
      </c>
      <c r="R46" s="38">
        <v>4</v>
      </c>
      <c r="S46" s="38">
        <v>8</v>
      </c>
      <c r="T46" s="38">
        <v>4</v>
      </c>
      <c r="U46" s="38">
        <v>8</v>
      </c>
      <c r="V46" s="38">
        <v>4</v>
      </c>
      <c r="W46" s="38">
        <v>4</v>
      </c>
      <c r="X46" s="38">
        <v>4</v>
      </c>
      <c r="Y46" s="38">
        <v>4</v>
      </c>
      <c r="Z46" s="38">
        <v>4</v>
      </c>
      <c r="AA46" s="38">
        <v>4</v>
      </c>
      <c r="AB46" s="38">
        <v>2</v>
      </c>
      <c r="AC46" s="38">
        <v>2</v>
      </c>
      <c r="AD46" s="38">
        <v>4</v>
      </c>
      <c r="AE46" s="38">
        <v>4</v>
      </c>
      <c r="AF46" s="38">
        <v>4</v>
      </c>
      <c r="AG46" s="38">
        <v>4</v>
      </c>
      <c r="AH46" s="38">
        <v>4</v>
      </c>
      <c r="AI46" s="39">
        <v>2</v>
      </c>
      <c r="AJ46" s="40">
        <v>8</v>
      </c>
      <c r="AK46" s="64">
        <v>4</v>
      </c>
      <c r="AL46" s="33"/>
      <c r="AM46" s="33"/>
      <c r="AN46" s="34">
        <f t="shared" si="3"/>
        <v>38</v>
      </c>
      <c r="AO46" s="34">
        <f t="shared" si="3"/>
        <v>26</v>
      </c>
      <c r="AP46" s="34">
        <f t="shared" si="4"/>
        <v>18</v>
      </c>
      <c r="AQ46" s="35">
        <f t="shared" si="5"/>
        <v>8</v>
      </c>
    </row>
    <row r="47" spans="1:43" ht="16" thickBot="1" x14ac:dyDescent="0.35">
      <c r="A47" s="36" t="s">
        <v>183</v>
      </c>
      <c r="B47" s="71" t="s">
        <v>36</v>
      </c>
      <c r="C47" s="74" t="s">
        <v>96</v>
      </c>
      <c r="D47" s="37">
        <v>4</v>
      </c>
      <c r="E47" s="38">
        <v>2</v>
      </c>
      <c r="F47" s="38">
        <v>4</v>
      </c>
      <c r="G47" s="38">
        <v>2</v>
      </c>
      <c r="H47" s="38">
        <v>4</v>
      </c>
      <c r="I47" s="38">
        <v>2</v>
      </c>
      <c r="J47" s="38">
        <v>0</v>
      </c>
      <c r="K47" s="38">
        <v>0</v>
      </c>
      <c r="L47" s="38">
        <v>4</v>
      </c>
      <c r="M47" s="38">
        <v>2</v>
      </c>
      <c r="N47" s="38">
        <v>4</v>
      </c>
      <c r="O47" s="38">
        <v>3</v>
      </c>
      <c r="P47" s="38">
        <v>0</v>
      </c>
      <c r="Q47" s="38">
        <v>5</v>
      </c>
      <c r="R47" s="38">
        <v>3</v>
      </c>
      <c r="S47" s="38">
        <v>5</v>
      </c>
      <c r="T47" s="38">
        <v>3</v>
      </c>
      <c r="U47" s="38">
        <v>4</v>
      </c>
      <c r="V47" s="38">
        <v>3</v>
      </c>
      <c r="W47" s="38">
        <v>0</v>
      </c>
      <c r="X47" s="38">
        <v>0</v>
      </c>
      <c r="Y47" s="38">
        <v>5</v>
      </c>
      <c r="Z47" s="38">
        <v>3</v>
      </c>
      <c r="AA47" s="38">
        <v>0</v>
      </c>
      <c r="AB47" s="38">
        <v>0</v>
      </c>
      <c r="AC47" s="38">
        <v>0</v>
      </c>
      <c r="AD47" s="38">
        <v>5</v>
      </c>
      <c r="AE47" s="38">
        <v>3</v>
      </c>
      <c r="AF47" s="38">
        <v>4</v>
      </c>
      <c r="AG47" s="38">
        <v>3</v>
      </c>
      <c r="AH47" s="38">
        <v>4</v>
      </c>
      <c r="AI47" s="39">
        <v>3</v>
      </c>
      <c r="AJ47" s="40">
        <v>0</v>
      </c>
      <c r="AK47" s="64">
        <v>0</v>
      </c>
      <c r="AL47" s="33"/>
      <c r="AM47" s="33"/>
      <c r="AN47" s="34">
        <f t="shared" si="3"/>
        <v>28</v>
      </c>
      <c r="AO47" s="34">
        <f t="shared" si="3"/>
        <v>17</v>
      </c>
      <c r="AP47" s="34">
        <f t="shared" si="4"/>
        <v>16</v>
      </c>
      <c r="AQ47" s="35">
        <f t="shared" si="5"/>
        <v>0</v>
      </c>
    </row>
    <row r="48" spans="1:43" ht="16" thickBot="1" x14ac:dyDescent="0.35">
      <c r="A48" s="36" t="s">
        <v>184</v>
      </c>
      <c r="B48" s="71" t="s">
        <v>40</v>
      </c>
      <c r="C48" s="74" t="s">
        <v>101</v>
      </c>
      <c r="D48" s="29">
        <v>2</v>
      </c>
      <c r="E48" s="30">
        <v>2</v>
      </c>
      <c r="F48" s="30">
        <v>2</v>
      </c>
      <c r="G48" s="30">
        <v>2</v>
      </c>
      <c r="H48" s="30">
        <v>2</v>
      </c>
      <c r="I48" s="30">
        <v>2</v>
      </c>
      <c r="J48" s="30">
        <v>2</v>
      </c>
      <c r="K48" s="30">
        <v>2</v>
      </c>
      <c r="L48" s="30">
        <v>2</v>
      </c>
      <c r="M48" s="30">
        <v>2</v>
      </c>
      <c r="N48" s="30">
        <v>2</v>
      </c>
      <c r="O48" s="30">
        <v>2</v>
      </c>
      <c r="P48" s="30">
        <v>2</v>
      </c>
      <c r="Q48" s="30">
        <v>2</v>
      </c>
      <c r="R48" s="30">
        <v>2</v>
      </c>
      <c r="S48" s="30">
        <v>2</v>
      </c>
      <c r="T48" s="30">
        <v>2</v>
      </c>
      <c r="U48" s="30">
        <v>2</v>
      </c>
      <c r="V48" s="30">
        <v>2</v>
      </c>
      <c r="W48" s="30">
        <v>2</v>
      </c>
      <c r="X48" s="30">
        <v>2</v>
      </c>
      <c r="Y48" s="30">
        <v>2</v>
      </c>
      <c r="Z48" s="30">
        <v>2</v>
      </c>
      <c r="AA48" s="30">
        <v>2</v>
      </c>
      <c r="AB48" s="30">
        <v>2</v>
      </c>
      <c r="AC48" s="30">
        <v>2</v>
      </c>
      <c r="AD48" s="30">
        <v>2</v>
      </c>
      <c r="AE48" s="30">
        <v>2</v>
      </c>
      <c r="AF48" s="30">
        <v>2</v>
      </c>
      <c r="AG48" s="30">
        <v>2</v>
      </c>
      <c r="AH48" s="30">
        <v>2</v>
      </c>
      <c r="AI48" s="31">
        <v>2</v>
      </c>
      <c r="AJ48" s="32">
        <v>2</v>
      </c>
      <c r="AK48" s="63">
        <v>2</v>
      </c>
      <c r="AL48" s="33"/>
      <c r="AM48" s="33"/>
      <c r="AN48" s="34">
        <f t="shared" si="3"/>
        <v>14</v>
      </c>
      <c r="AO48" s="34">
        <f t="shared" si="3"/>
        <v>14</v>
      </c>
      <c r="AP48" s="34">
        <f t="shared" si="4"/>
        <v>0</v>
      </c>
      <c r="AQ48" s="35">
        <f t="shared" si="5"/>
        <v>6</v>
      </c>
    </row>
    <row r="49" spans="1:43" ht="16" thickBot="1" x14ac:dyDescent="0.35">
      <c r="A49" s="36" t="s">
        <v>98</v>
      </c>
      <c r="B49" s="71" t="s">
        <v>40</v>
      </c>
      <c r="C49" s="74" t="s">
        <v>99</v>
      </c>
      <c r="D49" s="29">
        <v>4</v>
      </c>
      <c r="E49" s="30">
        <v>2</v>
      </c>
      <c r="F49" s="30">
        <v>4</v>
      </c>
      <c r="G49" s="30">
        <v>2</v>
      </c>
      <c r="H49" s="30">
        <v>4</v>
      </c>
      <c r="I49" s="30">
        <v>2</v>
      </c>
      <c r="J49" s="30">
        <v>4</v>
      </c>
      <c r="K49" s="30">
        <v>4</v>
      </c>
      <c r="L49" s="30">
        <v>4</v>
      </c>
      <c r="M49" s="30">
        <v>4</v>
      </c>
      <c r="N49" s="30">
        <v>4</v>
      </c>
      <c r="O49" s="30">
        <v>4</v>
      </c>
      <c r="P49" s="30">
        <v>4</v>
      </c>
      <c r="Q49" s="30">
        <v>4</v>
      </c>
      <c r="R49" s="30">
        <v>4</v>
      </c>
      <c r="S49" s="30">
        <v>4</v>
      </c>
      <c r="T49" s="30">
        <v>4</v>
      </c>
      <c r="U49" s="30">
        <v>4</v>
      </c>
      <c r="V49" s="30">
        <v>4</v>
      </c>
      <c r="W49" s="30">
        <v>4</v>
      </c>
      <c r="X49" s="30">
        <v>4</v>
      </c>
      <c r="Y49" s="30">
        <v>4</v>
      </c>
      <c r="Z49" s="30">
        <v>4</v>
      </c>
      <c r="AA49" s="30">
        <v>4</v>
      </c>
      <c r="AB49" s="30">
        <v>4</v>
      </c>
      <c r="AC49" s="30">
        <v>4</v>
      </c>
      <c r="AD49" s="30">
        <v>4</v>
      </c>
      <c r="AE49" s="30">
        <v>2</v>
      </c>
      <c r="AF49" s="30">
        <v>4</v>
      </c>
      <c r="AG49" s="30">
        <v>2</v>
      </c>
      <c r="AH49" s="30">
        <v>4</v>
      </c>
      <c r="AI49" s="31">
        <v>3</v>
      </c>
      <c r="AJ49" s="32">
        <v>4</v>
      </c>
      <c r="AK49" s="63">
        <v>4</v>
      </c>
      <c r="AL49" s="33"/>
      <c r="AM49" s="33"/>
      <c r="AN49" s="34">
        <f t="shared" si="3"/>
        <v>28</v>
      </c>
      <c r="AO49" s="34">
        <f t="shared" si="3"/>
        <v>26</v>
      </c>
      <c r="AP49" s="34">
        <f t="shared" si="4"/>
        <v>10</v>
      </c>
      <c r="AQ49" s="35">
        <f t="shared" si="5"/>
        <v>12</v>
      </c>
    </row>
    <row r="50" spans="1:43" ht="16" thickBot="1" x14ac:dyDescent="0.35">
      <c r="A50" s="36" t="s">
        <v>102</v>
      </c>
      <c r="B50" s="71" t="s">
        <v>36</v>
      </c>
      <c r="C50" s="74" t="s">
        <v>103</v>
      </c>
      <c r="D50" s="29">
        <v>4</v>
      </c>
      <c r="E50" s="30">
        <v>2</v>
      </c>
      <c r="F50" s="30">
        <v>4</v>
      </c>
      <c r="G50" s="30">
        <v>2</v>
      </c>
      <c r="H50" s="30">
        <v>4</v>
      </c>
      <c r="I50" s="30">
        <v>2</v>
      </c>
      <c r="J50" s="30">
        <v>4</v>
      </c>
      <c r="K50" s="30">
        <v>4</v>
      </c>
      <c r="L50" s="30">
        <v>8</v>
      </c>
      <c r="M50" s="30">
        <v>4</v>
      </c>
      <c r="N50" s="30">
        <v>8</v>
      </c>
      <c r="O50" s="30">
        <v>6</v>
      </c>
      <c r="P50" s="30">
        <v>8</v>
      </c>
      <c r="Q50" s="30">
        <v>14</v>
      </c>
      <c r="R50" s="30">
        <v>8</v>
      </c>
      <c r="S50" s="30">
        <v>14</v>
      </c>
      <c r="T50" s="30">
        <v>8</v>
      </c>
      <c r="U50" s="30">
        <v>14</v>
      </c>
      <c r="V50" s="30">
        <v>8</v>
      </c>
      <c r="W50" s="30">
        <v>8</v>
      </c>
      <c r="X50" s="30">
        <v>6</v>
      </c>
      <c r="Y50" s="30">
        <v>20</v>
      </c>
      <c r="Z50" s="30">
        <v>8</v>
      </c>
      <c r="AA50" s="30">
        <v>6</v>
      </c>
      <c r="AB50" s="30">
        <v>8</v>
      </c>
      <c r="AC50" s="30">
        <v>6</v>
      </c>
      <c r="AD50" s="30">
        <v>8</v>
      </c>
      <c r="AE50" s="30">
        <v>4</v>
      </c>
      <c r="AF50" s="30">
        <v>8</v>
      </c>
      <c r="AG50" s="30">
        <v>4</v>
      </c>
      <c r="AH50" s="30">
        <v>8</v>
      </c>
      <c r="AI50" s="31">
        <v>4</v>
      </c>
      <c r="AJ50" s="32">
        <v>8</v>
      </c>
      <c r="AK50" s="63">
        <v>4</v>
      </c>
      <c r="AL50" s="33"/>
      <c r="AM50" s="33"/>
      <c r="AN50" s="34">
        <f t="shared" si="3"/>
        <v>80</v>
      </c>
      <c r="AO50" s="34">
        <f t="shared" si="3"/>
        <v>42</v>
      </c>
      <c r="AP50" s="34">
        <f t="shared" si="4"/>
        <v>20</v>
      </c>
      <c r="AQ50" s="35">
        <f t="shared" si="5"/>
        <v>16</v>
      </c>
    </row>
    <row r="51" spans="1:43" ht="16" thickBot="1" x14ac:dyDescent="0.35">
      <c r="A51" s="36" t="s">
        <v>102</v>
      </c>
      <c r="B51" s="71" t="s">
        <v>40</v>
      </c>
      <c r="C51" s="74" t="s">
        <v>185</v>
      </c>
      <c r="D51" s="29">
        <v>4</v>
      </c>
      <c r="E51" s="30">
        <v>2</v>
      </c>
      <c r="F51" s="30">
        <v>4</v>
      </c>
      <c r="G51" s="30">
        <v>2</v>
      </c>
      <c r="H51" s="30">
        <v>4</v>
      </c>
      <c r="I51" s="30">
        <v>2</v>
      </c>
      <c r="J51" s="30">
        <v>6</v>
      </c>
      <c r="K51" s="30">
        <v>4</v>
      </c>
      <c r="L51" s="30">
        <v>6</v>
      </c>
      <c r="M51" s="30">
        <v>4</v>
      </c>
      <c r="N51" s="30">
        <v>10</v>
      </c>
      <c r="O51" s="30">
        <v>6</v>
      </c>
      <c r="P51" s="30">
        <v>10</v>
      </c>
      <c r="Q51" s="30">
        <v>16</v>
      </c>
      <c r="R51" s="30">
        <v>8</v>
      </c>
      <c r="S51" s="30">
        <v>18</v>
      </c>
      <c r="T51" s="30">
        <v>8</v>
      </c>
      <c r="U51" s="30">
        <v>14</v>
      </c>
      <c r="V51" s="30">
        <v>8</v>
      </c>
      <c r="W51" s="30">
        <v>8</v>
      </c>
      <c r="X51" s="30">
        <v>4</v>
      </c>
      <c r="Y51" s="30">
        <v>16</v>
      </c>
      <c r="Z51" s="30">
        <v>8</v>
      </c>
      <c r="AA51" s="30">
        <v>10</v>
      </c>
      <c r="AB51" s="30">
        <v>6</v>
      </c>
      <c r="AC51" s="30">
        <v>4</v>
      </c>
      <c r="AD51" s="30">
        <v>10</v>
      </c>
      <c r="AE51" s="30">
        <v>6</v>
      </c>
      <c r="AF51" s="30">
        <v>4</v>
      </c>
      <c r="AG51" s="30">
        <v>3</v>
      </c>
      <c r="AH51" s="30">
        <v>6</v>
      </c>
      <c r="AI51" s="31">
        <v>4</v>
      </c>
      <c r="AJ51" s="32">
        <v>8</v>
      </c>
      <c r="AK51" s="63">
        <v>6</v>
      </c>
      <c r="AL51" s="33"/>
      <c r="AM51" s="33"/>
      <c r="AN51" s="34">
        <f t="shared" si="3"/>
        <v>84</v>
      </c>
      <c r="AO51" s="34">
        <f t="shared" si="3"/>
        <v>46</v>
      </c>
      <c r="AP51" s="34">
        <f t="shared" si="4"/>
        <v>34</v>
      </c>
      <c r="AQ51" s="35">
        <f t="shared" si="5"/>
        <v>12</v>
      </c>
    </row>
    <row r="52" spans="1:43" ht="16" thickBot="1" x14ac:dyDescent="0.35">
      <c r="A52" s="36" t="s">
        <v>102</v>
      </c>
      <c r="B52" s="71" t="s">
        <v>49</v>
      </c>
      <c r="C52" s="74" t="s">
        <v>105</v>
      </c>
      <c r="D52" s="37">
        <v>4</v>
      </c>
      <c r="E52" s="38">
        <v>2</v>
      </c>
      <c r="F52" s="38">
        <v>4</v>
      </c>
      <c r="G52" s="38">
        <v>2</v>
      </c>
      <c r="H52" s="38">
        <v>4</v>
      </c>
      <c r="I52" s="38">
        <v>2</v>
      </c>
      <c r="J52" s="38">
        <v>4</v>
      </c>
      <c r="K52" s="38">
        <v>4</v>
      </c>
      <c r="L52" s="38">
        <v>4</v>
      </c>
      <c r="M52" s="38">
        <v>2</v>
      </c>
      <c r="N52" s="38">
        <v>6</v>
      </c>
      <c r="O52" s="38">
        <v>4</v>
      </c>
      <c r="P52" s="38">
        <v>4</v>
      </c>
      <c r="Q52" s="38">
        <v>8</v>
      </c>
      <c r="R52" s="38">
        <v>4</v>
      </c>
      <c r="S52" s="38">
        <v>10</v>
      </c>
      <c r="T52" s="38">
        <v>4</v>
      </c>
      <c r="U52" s="38">
        <v>8</v>
      </c>
      <c r="V52" s="38">
        <v>4</v>
      </c>
      <c r="W52" s="38">
        <v>4</v>
      </c>
      <c r="X52" s="38">
        <v>2</v>
      </c>
      <c r="Y52" s="38">
        <v>8</v>
      </c>
      <c r="Z52" s="38">
        <v>4</v>
      </c>
      <c r="AA52" s="38">
        <v>4</v>
      </c>
      <c r="AB52" s="38">
        <v>4</v>
      </c>
      <c r="AC52" s="38">
        <v>4</v>
      </c>
      <c r="AD52" s="38">
        <v>6</v>
      </c>
      <c r="AE52" s="38">
        <v>4</v>
      </c>
      <c r="AF52" s="38">
        <v>4</v>
      </c>
      <c r="AG52" s="38">
        <v>2</v>
      </c>
      <c r="AH52" s="38">
        <v>4</v>
      </c>
      <c r="AI52" s="39">
        <v>4</v>
      </c>
      <c r="AJ52" s="40">
        <v>4</v>
      </c>
      <c r="AK52" s="64">
        <v>4</v>
      </c>
      <c r="AL52" s="33"/>
      <c r="AM52" s="33"/>
      <c r="AN52" s="34">
        <f t="shared" si="3"/>
        <v>46</v>
      </c>
      <c r="AO52" s="34">
        <f t="shared" si="3"/>
        <v>26</v>
      </c>
      <c r="AP52" s="34">
        <f t="shared" si="4"/>
        <v>40</v>
      </c>
      <c r="AQ52" s="35">
        <f t="shared" si="5"/>
        <v>10</v>
      </c>
    </row>
    <row r="53" spans="1:43" ht="16" thickBot="1" x14ac:dyDescent="0.35">
      <c r="A53" s="36" t="s">
        <v>102</v>
      </c>
      <c r="B53" s="71" t="s">
        <v>49</v>
      </c>
      <c r="C53" s="74" t="s">
        <v>106</v>
      </c>
      <c r="D53" s="37">
        <v>4</v>
      </c>
      <c r="E53" s="38">
        <v>2</v>
      </c>
      <c r="F53" s="38">
        <v>4</v>
      </c>
      <c r="G53" s="38">
        <v>2</v>
      </c>
      <c r="H53" s="38">
        <v>4</v>
      </c>
      <c r="I53" s="38">
        <v>2</v>
      </c>
      <c r="J53" s="38">
        <v>6</v>
      </c>
      <c r="K53" s="38">
        <v>4</v>
      </c>
      <c r="L53" s="38">
        <v>6</v>
      </c>
      <c r="M53" s="38">
        <v>4</v>
      </c>
      <c r="N53" s="38">
        <v>8</v>
      </c>
      <c r="O53" s="38">
        <v>4</v>
      </c>
      <c r="P53" s="38">
        <v>8</v>
      </c>
      <c r="Q53" s="38">
        <v>10</v>
      </c>
      <c r="R53" s="38">
        <v>8</v>
      </c>
      <c r="S53" s="38">
        <v>18</v>
      </c>
      <c r="T53" s="38">
        <v>8</v>
      </c>
      <c r="U53" s="38">
        <v>14</v>
      </c>
      <c r="V53" s="38">
        <v>8</v>
      </c>
      <c r="W53" s="38">
        <v>6</v>
      </c>
      <c r="X53" s="38">
        <v>4</v>
      </c>
      <c r="Y53" s="38">
        <v>10</v>
      </c>
      <c r="Z53" s="38">
        <v>8</v>
      </c>
      <c r="AA53" s="38">
        <v>8</v>
      </c>
      <c r="AB53" s="38">
        <v>6</v>
      </c>
      <c r="AC53" s="38">
        <v>4</v>
      </c>
      <c r="AD53" s="38">
        <v>8</v>
      </c>
      <c r="AE53" s="38">
        <v>4</v>
      </c>
      <c r="AF53" s="38">
        <v>4</v>
      </c>
      <c r="AG53" s="38">
        <v>3</v>
      </c>
      <c r="AH53" s="38">
        <v>8</v>
      </c>
      <c r="AI53" s="39">
        <v>4</v>
      </c>
      <c r="AJ53" s="40">
        <v>8</v>
      </c>
      <c r="AK53" s="64">
        <v>4</v>
      </c>
      <c r="AL53" s="33"/>
      <c r="AM53" s="33"/>
      <c r="AN53" s="34">
        <f t="shared" si="3"/>
        <v>68</v>
      </c>
      <c r="AO53" s="34">
        <f t="shared" si="3"/>
        <v>40</v>
      </c>
      <c r="AP53" s="34">
        <f t="shared" si="4"/>
        <v>20</v>
      </c>
      <c r="AQ53" s="35">
        <f t="shared" si="5"/>
        <v>12</v>
      </c>
    </row>
    <row r="54" spans="1:43" ht="16" thickBot="1" x14ac:dyDescent="0.35">
      <c r="A54" s="36" t="s">
        <v>102</v>
      </c>
      <c r="B54" s="71" t="s">
        <v>49</v>
      </c>
      <c r="C54" s="74" t="s">
        <v>60</v>
      </c>
      <c r="D54" s="37">
        <v>4</v>
      </c>
      <c r="E54" s="38">
        <v>2</v>
      </c>
      <c r="F54" s="38">
        <v>4</v>
      </c>
      <c r="G54" s="38">
        <v>2</v>
      </c>
      <c r="H54" s="38">
        <v>4</v>
      </c>
      <c r="I54" s="38">
        <v>2</v>
      </c>
      <c r="J54" s="38">
        <v>6</v>
      </c>
      <c r="K54" s="38">
        <v>2</v>
      </c>
      <c r="L54" s="38">
        <v>4</v>
      </c>
      <c r="M54" s="38">
        <v>2</v>
      </c>
      <c r="N54" s="38">
        <v>10</v>
      </c>
      <c r="O54" s="38">
        <v>6</v>
      </c>
      <c r="P54" s="38">
        <v>10</v>
      </c>
      <c r="Q54" s="38">
        <v>18</v>
      </c>
      <c r="R54" s="38">
        <v>8</v>
      </c>
      <c r="S54" s="38">
        <v>18</v>
      </c>
      <c r="T54" s="38">
        <v>8</v>
      </c>
      <c r="U54" s="38">
        <v>18</v>
      </c>
      <c r="V54" s="38">
        <v>8</v>
      </c>
      <c r="W54" s="38">
        <v>10</v>
      </c>
      <c r="X54" s="38">
        <v>6</v>
      </c>
      <c r="Y54" s="38">
        <v>18</v>
      </c>
      <c r="Z54" s="38">
        <v>8</v>
      </c>
      <c r="AA54" s="38">
        <v>10</v>
      </c>
      <c r="AB54" s="38">
        <v>6</v>
      </c>
      <c r="AC54" s="38">
        <v>2</v>
      </c>
      <c r="AD54" s="38">
        <v>10</v>
      </c>
      <c r="AE54" s="38">
        <v>6</v>
      </c>
      <c r="AF54" s="38">
        <v>8</v>
      </c>
      <c r="AG54" s="38">
        <v>6</v>
      </c>
      <c r="AH54" s="38">
        <v>6</v>
      </c>
      <c r="AI54" s="39">
        <v>2</v>
      </c>
      <c r="AJ54" s="40">
        <v>6</v>
      </c>
      <c r="AK54" s="64">
        <v>8</v>
      </c>
      <c r="AL54" s="33"/>
      <c r="AM54" s="33"/>
      <c r="AN54" s="34">
        <f t="shared" si="3"/>
        <v>84</v>
      </c>
      <c r="AO54" s="34">
        <f t="shared" si="3"/>
        <v>46</v>
      </c>
      <c r="AP54" s="34">
        <f t="shared" si="4"/>
        <v>34</v>
      </c>
      <c r="AQ54" s="35">
        <f t="shared" si="5"/>
        <v>10</v>
      </c>
    </row>
    <row r="55" spans="1:43" ht="16" thickBot="1" x14ac:dyDescent="0.35">
      <c r="A55" s="36" t="s">
        <v>102</v>
      </c>
      <c r="B55" s="71" t="s">
        <v>79</v>
      </c>
      <c r="C55" s="74" t="s">
        <v>107</v>
      </c>
      <c r="D55" s="37">
        <v>4</v>
      </c>
      <c r="E55" s="38">
        <v>2</v>
      </c>
      <c r="F55" s="38">
        <v>4</v>
      </c>
      <c r="G55" s="38">
        <v>2</v>
      </c>
      <c r="H55" s="38">
        <v>4</v>
      </c>
      <c r="I55" s="38">
        <v>2</v>
      </c>
      <c r="J55" s="38">
        <v>6</v>
      </c>
      <c r="K55" s="38">
        <v>4</v>
      </c>
      <c r="L55" s="38">
        <v>6</v>
      </c>
      <c r="M55" s="38">
        <v>4</v>
      </c>
      <c r="N55" s="38">
        <v>8</v>
      </c>
      <c r="O55" s="38">
        <v>4</v>
      </c>
      <c r="P55" s="38">
        <v>8</v>
      </c>
      <c r="Q55" s="38">
        <v>12</v>
      </c>
      <c r="R55" s="38">
        <v>8</v>
      </c>
      <c r="S55" s="38">
        <v>12</v>
      </c>
      <c r="T55" s="38">
        <v>8</v>
      </c>
      <c r="U55" s="38">
        <v>12</v>
      </c>
      <c r="V55" s="38">
        <v>8</v>
      </c>
      <c r="W55" s="38">
        <v>6</v>
      </c>
      <c r="X55" s="38">
        <v>4</v>
      </c>
      <c r="Y55" s="38">
        <v>12</v>
      </c>
      <c r="Z55" s="38">
        <v>8</v>
      </c>
      <c r="AA55" s="38">
        <v>8</v>
      </c>
      <c r="AB55" s="38">
        <v>6</v>
      </c>
      <c r="AC55" s="38">
        <v>4</v>
      </c>
      <c r="AD55" s="38">
        <v>8</v>
      </c>
      <c r="AE55" s="38">
        <v>4</v>
      </c>
      <c r="AF55" s="38">
        <v>4</v>
      </c>
      <c r="AG55" s="38">
        <v>3</v>
      </c>
      <c r="AH55" s="38">
        <v>8</v>
      </c>
      <c r="AI55" s="39">
        <v>4</v>
      </c>
      <c r="AJ55" s="40">
        <v>8</v>
      </c>
      <c r="AK55" s="64">
        <v>4</v>
      </c>
      <c r="AL55" s="33"/>
      <c r="AM55" s="33"/>
      <c r="AN55" s="34">
        <f t="shared" si="3"/>
        <v>66</v>
      </c>
      <c r="AO55" s="34">
        <f t="shared" si="3"/>
        <v>40</v>
      </c>
      <c r="AP55" s="34">
        <f t="shared" si="4"/>
        <v>42</v>
      </c>
      <c r="AQ55" s="35">
        <f t="shared" si="5"/>
        <v>12</v>
      </c>
    </row>
    <row r="56" spans="1:43" ht="16" thickBot="1" x14ac:dyDescent="0.35">
      <c r="A56" s="36" t="s">
        <v>102</v>
      </c>
      <c r="B56" s="71" t="s">
        <v>40</v>
      </c>
      <c r="C56" s="74" t="s">
        <v>110</v>
      </c>
      <c r="D56" s="37">
        <v>4</v>
      </c>
      <c r="E56" s="38">
        <v>2</v>
      </c>
      <c r="F56" s="38">
        <v>4</v>
      </c>
      <c r="G56" s="38">
        <v>2</v>
      </c>
      <c r="H56" s="38">
        <v>4</v>
      </c>
      <c r="I56" s="38">
        <v>2</v>
      </c>
      <c r="J56" s="38">
        <v>6</v>
      </c>
      <c r="K56" s="38">
        <v>4</v>
      </c>
      <c r="L56" s="38">
        <v>6</v>
      </c>
      <c r="M56" s="38">
        <v>4</v>
      </c>
      <c r="N56" s="38">
        <v>8</v>
      </c>
      <c r="O56" s="38">
        <v>4</v>
      </c>
      <c r="P56" s="38">
        <v>6</v>
      </c>
      <c r="Q56" s="38">
        <v>6</v>
      </c>
      <c r="R56" s="38">
        <v>4</v>
      </c>
      <c r="S56" s="38">
        <v>6</v>
      </c>
      <c r="T56" s="38">
        <v>4</v>
      </c>
      <c r="U56" s="38">
        <v>6</v>
      </c>
      <c r="V56" s="38">
        <v>4</v>
      </c>
      <c r="W56" s="38">
        <v>6</v>
      </c>
      <c r="X56" s="38">
        <v>4</v>
      </c>
      <c r="Y56" s="38">
        <v>6</v>
      </c>
      <c r="Z56" s="38">
        <v>4</v>
      </c>
      <c r="AA56" s="38">
        <v>6</v>
      </c>
      <c r="AB56" s="38">
        <v>6</v>
      </c>
      <c r="AC56" s="38">
        <v>4</v>
      </c>
      <c r="AD56" s="38">
        <v>8</v>
      </c>
      <c r="AE56" s="38">
        <v>4</v>
      </c>
      <c r="AF56" s="38">
        <v>4</v>
      </c>
      <c r="AG56" s="38">
        <v>3</v>
      </c>
      <c r="AH56" s="38">
        <v>8</v>
      </c>
      <c r="AI56" s="39">
        <v>4</v>
      </c>
      <c r="AJ56" s="40">
        <v>8</v>
      </c>
      <c r="AK56" s="64">
        <v>4</v>
      </c>
      <c r="AL56" s="33"/>
      <c r="AM56" s="33"/>
      <c r="AN56" s="34">
        <f t="shared" si="3"/>
        <v>48</v>
      </c>
      <c r="AO56" s="34">
        <f t="shared" si="3"/>
        <v>28</v>
      </c>
      <c r="AP56" s="34">
        <f t="shared" si="4"/>
        <v>34</v>
      </c>
      <c r="AQ56" s="35">
        <f t="shared" si="5"/>
        <v>12</v>
      </c>
    </row>
    <row r="57" spans="1:43" ht="16" thickBot="1" x14ac:dyDescent="0.35">
      <c r="A57" s="36" t="s">
        <v>102</v>
      </c>
      <c r="B57" s="71" t="s">
        <v>38</v>
      </c>
      <c r="C57" s="74" t="s">
        <v>111</v>
      </c>
      <c r="D57" s="37">
        <v>4</v>
      </c>
      <c r="E57" s="38">
        <v>2</v>
      </c>
      <c r="F57" s="38">
        <v>4</v>
      </c>
      <c r="G57" s="38">
        <v>2</v>
      </c>
      <c r="H57" s="38">
        <v>4</v>
      </c>
      <c r="I57" s="38">
        <v>2</v>
      </c>
      <c r="J57" s="38">
        <v>0</v>
      </c>
      <c r="K57" s="38">
        <v>0</v>
      </c>
      <c r="L57" s="38">
        <v>4</v>
      </c>
      <c r="M57" s="38">
        <v>2</v>
      </c>
      <c r="N57" s="38">
        <v>4</v>
      </c>
      <c r="O57" s="38">
        <v>3</v>
      </c>
      <c r="P57" s="38">
        <v>0</v>
      </c>
      <c r="Q57" s="38">
        <v>5</v>
      </c>
      <c r="R57" s="38">
        <v>3</v>
      </c>
      <c r="S57" s="38">
        <v>5</v>
      </c>
      <c r="T57" s="38">
        <v>3</v>
      </c>
      <c r="U57" s="38">
        <v>4</v>
      </c>
      <c r="V57" s="38">
        <v>3</v>
      </c>
      <c r="W57" s="38">
        <v>0</v>
      </c>
      <c r="X57" s="38">
        <v>0</v>
      </c>
      <c r="Y57" s="38">
        <v>5</v>
      </c>
      <c r="Z57" s="38">
        <v>3</v>
      </c>
      <c r="AA57" s="38">
        <v>0</v>
      </c>
      <c r="AB57" s="38">
        <v>0</v>
      </c>
      <c r="AC57" s="38">
        <v>0</v>
      </c>
      <c r="AD57" s="38">
        <v>5</v>
      </c>
      <c r="AE57" s="38">
        <v>3</v>
      </c>
      <c r="AF57" s="38">
        <v>4</v>
      </c>
      <c r="AG57" s="38">
        <v>3</v>
      </c>
      <c r="AH57" s="38">
        <v>4</v>
      </c>
      <c r="AI57" s="39">
        <v>3</v>
      </c>
      <c r="AJ57" s="40">
        <v>0</v>
      </c>
      <c r="AK57" s="64">
        <v>0</v>
      </c>
      <c r="AL57" s="33"/>
      <c r="AM57" s="33"/>
      <c r="AN57" s="34">
        <f t="shared" si="3"/>
        <v>28</v>
      </c>
      <c r="AO57" s="34">
        <f t="shared" si="3"/>
        <v>17</v>
      </c>
      <c r="AP57" s="34">
        <f t="shared" si="4"/>
        <v>30</v>
      </c>
      <c r="AQ57" s="35">
        <f t="shared" si="5"/>
        <v>0</v>
      </c>
    </row>
    <row r="58" spans="1:43" ht="16" thickBot="1" x14ac:dyDescent="0.35">
      <c r="A58" s="36" t="s">
        <v>102</v>
      </c>
      <c r="B58" s="71" t="s">
        <v>40</v>
      </c>
      <c r="C58" s="74" t="s">
        <v>112</v>
      </c>
      <c r="D58" s="37">
        <v>4</v>
      </c>
      <c r="E58" s="38">
        <v>2</v>
      </c>
      <c r="F58" s="38">
        <v>4</v>
      </c>
      <c r="G58" s="38">
        <v>2</v>
      </c>
      <c r="H58" s="38">
        <v>4</v>
      </c>
      <c r="I58" s="38">
        <v>2</v>
      </c>
      <c r="J58" s="38">
        <v>6</v>
      </c>
      <c r="K58" s="38">
        <v>4</v>
      </c>
      <c r="L58" s="38">
        <v>6</v>
      </c>
      <c r="M58" s="38">
        <v>4</v>
      </c>
      <c r="N58" s="38">
        <v>8</v>
      </c>
      <c r="O58" s="38">
        <v>4</v>
      </c>
      <c r="P58" s="38">
        <v>4</v>
      </c>
      <c r="Q58" s="38">
        <v>18</v>
      </c>
      <c r="R58" s="38">
        <v>8</v>
      </c>
      <c r="S58" s="38">
        <v>14</v>
      </c>
      <c r="T58" s="38">
        <v>9</v>
      </c>
      <c r="U58" s="38">
        <v>16</v>
      </c>
      <c r="V58" s="38">
        <v>9</v>
      </c>
      <c r="W58" s="38">
        <v>8</v>
      </c>
      <c r="X58" s="38">
        <v>4</v>
      </c>
      <c r="Y58" s="38">
        <v>8</v>
      </c>
      <c r="Z58" s="38">
        <v>4</v>
      </c>
      <c r="AA58" s="38">
        <v>10</v>
      </c>
      <c r="AB58" s="38">
        <v>6</v>
      </c>
      <c r="AC58" s="38">
        <v>4</v>
      </c>
      <c r="AD58" s="38">
        <v>4</v>
      </c>
      <c r="AE58" s="38">
        <v>2</v>
      </c>
      <c r="AF58" s="38">
        <v>4</v>
      </c>
      <c r="AG58" s="38">
        <v>2</v>
      </c>
      <c r="AH58" s="38">
        <v>6</v>
      </c>
      <c r="AI58" s="39">
        <v>3</v>
      </c>
      <c r="AJ58" s="40">
        <v>8</v>
      </c>
      <c r="AK58" s="64">
        <v>9</v>
      </c>
      <c r="AL58" s="33"/>
      <c r="AM58" s="33"/>
      <c r="AN58" s="34">
        <f t="shared" si="3"/>
        <v>66</v>
      </c>
      <c r="AO58" s="34">
        <f t="shared" si="3"/>
        <v>40</v>
      </c>
      <c r="AP58" s="34">
        <f t="shared" si="4"/>
        <v>0</v>
      </c>
      <c r="AQ58" s="35">
        <f t="shared" si="5"/>
        <v>12</v>
      </c>
    </row>
    <row r="59" spans="1:43" ht="16" thickBot="1" x14ac:dyDescent="0.35">
      <c r="A59" s="36" t="s">
        <v>102</v>
      </c>
      <c r="B59" s="71" t="s">
        <v>69</v>
      </c>
      <c r="C59" s="74" t="s">
        <v>186</v>
      </c>
      <c r="D59" s="37">
        <v>4</v>
      </c>
      <c r="E59" s="38">
        <v>2</v>
      </c>
      <c r="F59" s="38">
        <v>4</v>
      </c>
      <c r="G59" s="38">
        <v>2</v>
      </c>
      <c r="H59" s="38">
        <v>4</v>
      </c>
      <c r="I59" s="38">
        <v>3</v>
      </c>
      <c r="J59" s="38">
        <v>8</v>
      </c>
      <c r="K59" s="38">
        <v>4</v>
      </c>
      <c r="L59" s="38">
        <v>8</v>
      </c>
      <c r="M59" s="38">
        <v>4</v>
      </c>
      <c r="N59" s="38">
        <v>10</v>
      </c>
      <c r="O59" s="38">
        <v>6</v>
      </c>
      <c r="P59" s="38">
        <v>10</v>
      </c>
      <c r="Q59" s="38">
        <v>10</v>
      </c>
      <c r="R59" s="38">
        <v>6</v>
      </c>
      <c r="S59" s="38">
        <v>10</v>
      </c>
      <c r="T59" s="38">
        <v>6</v>
      </c>
      <c r="U59" s="38">
        <v>10</v>
      </c>
      <c r="V59" s="38">
        <v>6</v>
      </c>
      <c r="W59" s="38">
        <v>12</v>
      </c>
      <c r="X59" s="38">
        <v>6</v>
      </c>
      <c r="Y59" s="38">
        <v>10</v>
      </c>
      <c r="Z59" s="38">
        <v>10</v>
      </c>
      <c r="AA59" s="38">
        <v>13</v>
      </c>
      <c r="AB59" s="38">
        <v>10</v>
      </c>
      <c r="AC59" s="38">
        <v>10</v>
      </c>
      <c r="AD59" s="38">
        <v>10</v>
      </c>
      <c r="AE59" s="38">
        <v>8</v>
      </c>
      <c r="AF59" s="38">
        <v>12</v>
      </c>
      <c r="AG59" s="38">
        <v>7</v>
      </c>
      <c r="AH59" s="38">
        <v>6</v>
      </c>
      <c r="AI59" s="39">
        <v>3</v>
      </c>
      <c r="AJ59" s="40">
        <v>8</v>
      </c>
      <c r="AK59" s="64">
        <v>4</v>
      </c>
      <c r="AL59" s="33"/>
      <c r="AM59" s="33"/>
      <c r="AN59" s="34">
        <f t="shared" si="3"/>
        <v>66</v>
      </c>
      <c r="AO59" s="34">
        <f t="shared" si="3"/>
        <v>44</v>
      </c>
      <c r="AP59" s="34">
        <f t="shared" si="4"/>
        <v>34</v>
      </c>
      <c r="AQ59" s="35">
        <f t="shared" si="5"/>
        <v>20</v>
      </c>
    </row>
    <row r="60" spans="1:43" ht="16" thickBot="1" x14ac:dyDescent="0.35">
      <c r="A60" s="36" t="s">
        <v>114</v>
      </c>
      <c r="B60" s="71" t="s">
        <v>36</v>
      </c>
      <c r="C60" s="74" t="s">
        <v>115</v>
      </c>
      <c r="D60" s="37">
        <v>4</v>
      </c>
      <c r="E60" s="38">
        <v>2</v>
      </c>
      <c r="F60" s="38">
        <v>4</v>
      </c>
      <c r="G60" s="38">
        <v>2</v>
      </c>
      <c r="H60" s="38">
        <v>6</v>
      </c>
      <c r="I60" s="38">
        <v>2</v>
      </c>
      <c r="J60" s="38">
        <v>8</v>
      </c>
      <c r="K60" s="38">
        <v>6</v>
      </c>
      <c r="L60" s="38">
        <v>8</v>
      </c>
      <c r="M60" s="38">
        <v>4</v>
      </c>
      <c r="N60" s="38">
        <v>12</v>
      </c>
      <c r="O60" s="38">
        <v>6</v>
      </c>
      <c r="P60" s="38">
        <v>8</v>
      </c>
      <c r="Q60" s="38">
        <v>10</v>
      </c>
      <c r="R60" s="38">
        <v>8</v>
      </c>
      <c r="S60" s="38">
        <v>16</v>
      </c>
      <c r="T60" s="38">
        <v>10</v>
      </c>
      <c r="U60" s="38">
        <v>10</v>
      </c>
      <c r="V60" s="38">
        <v>8</v>
      </c>
      <c r="W60" s="38">
        <v>12</v>
      </c>
      <c r="X60" s="38">
        <v>10</v>
      </c>
      <c r="Y60" s="38">
        <v>18</v>
      </c>
      <c r="Z60" s="38">
        <v>8</v>
      </c>
      <c r="AA60" s="38">
        <v>8</v>
      </c>
      <c r="AB60" s="38">
        <v>8</v>
      </c>
      <c r="AC60" s="38">
        <v>6</v>
      </c>
      <c r="AD60" s="38">
        <v>8</v>
      </c>
      <c r="AE60" s="38">
        <v>4</v>
      </c>
      <c r="AF60" s="38">
        <v>8</v>
      </c>
      <c r="AG60" s="38">
        <v>4</v>
      </c>
      <c r="AH60" s="38">
        <v>6</v>
      </c>
      <c r="AI60" s="39">
        <v>4</v>
      </c>
      <c r="AJ60" s="40">
        <v>8</v>
      </c>
      <c r="AK60" s="64">
        <v>4</v>
      </c>
      <c r="AL60" s="33"/>
      <c r="AM60" s="33"/>
      <c r="AN60" s="34">
        <f t="shared" ref="AN60:AO68" si="6">D60+F60+H60+Q60+S60+U60+W60+Y60</f>
        <v>80</v>
      </c>
      <c r="AO60" s="34">
        <f t="shared" si="6"/>
        <v>50</v>
      </c>
      <c r="AP60" s="34">
        <f t="shared" ref="AP60:AQ68" si="7">AD60+AF60+AH60+AJ60+L59+N59</f>
        <v>48</v>
      </c>
      <c r="AQ60" s="34">
        <f t="shared" si="7"/>
        <v>26</v>
      </c>
    </row>
    <row r="61" spans="1:43" ht="16" thickBot="1" x14ac:dyDescent="0.35">
      <c r="A61" s="36" t="s">
        <v>114</v>
      </c>
      <c r="B61" s="71" t="s">
        <v>33</v>
      </c>
      <c r="C61" s="74" t="s">
        <v>35</v>
      </c>
      <c r="D61" s="37">
        <v>4</v>
      </c>
      <c r="E61" s="38">
        <v>2</v>
      </c>
      <c r="F61" s="38">
        <v>4</v>
      </c>
      <c r="G61" s="38">
        <v>2</v>
      </c>
      <c r="H61" s="38">
        <v>6</v>
      </c>
      <c r="I61" s="38">
        <v>2</v>
      </c>
      <c r="J61" s="38">
        <v>8</v>
      </c>
      <c r="K61" s="38">
        <v>6</v>
      </c>
      <c r="L61" s="38">
        <v>8</v>
      </c>
      <c r="M61" s="38">
        <v>4</v>
      </c>
      <c r="N61" s="38">
        <v>12</v>
      </c>
      <c r="O61" s="38">
        <v>6</v>
      </c>
      <c r="P61" s="38">
        <v>8</v>
      </c>
      <c r="Q61" s="38">
        <v>16</v>
      </c>
      <c r="R61" s="38">
        <v>8</v>
      </c>
      <c r="S61" s="38">
        <v>24</v>
      </c>
      <c r="T61" s="38">
        <v>10</v>
      </c>
      <c r="U61" s="38">
        <v>12</v>
      </c>
      <c r="V61" s="38">
        <v>8</v>
      </c>
      <c r="W61" s="38">
        <v>12</v>
      </c>
      <c r="X61" s="38">
        <v>10</v>
      </c>
      <c r="Y61" s="38">
        <v>18</v>
      </c>
      <c r="Z61" s="38">
        <v>8</v>
      </c>
      <c r="AA61" s="38">
        <v>8</v>
      </c>
      <c r="AB61" s="38">
        <v>8</v>
      </c>
      <c r="AC61" s="38">
        <v>6</v>
      </c>
      <c r="AD61" s="38">
        <v>8</v>
      </c>
      <c r="AE61" s="38">
        <v>4</v>
      </c>
      <c r="AF61" s="38">
        <v>8</v>
      </c>
      <c r="AG61" s="38">
        <v>4</v>
      </c>
      <c r="AH61" s="38">
        <v>6</v>
      </c>
      <c r="AI61" s="39">
        <v>4</v>
      </c>
      <c r="AJ61" s="40">
        <v>8</v>
      </c>
      <c r="AK61" s="64">
        <v>4</v>
      </c>
      <c r="AL61" s="33"/>
      <c r="AM61" s="33"/>
      <c r="AN61" s="34">
        <f t="shared" si="6"/>
        <v>96</v>
      </c>
      <c r="AO61" s="34">
        <f t="shared" si="6"/>
        <v>50</v>
      </c>
      <c r="AP61" s="34">
        <f t="shared" si="7"/>
        <v>50</v>
      </c>
      <c r="AQ61" s="34">
        <f t="shared" si="7"/>
        <v>26</v>
      </c>
    </row>
    <row r="62" spans="1:43" ht="16" thickBot="1" x14ac:dyDescent="0.35">
      <c r="A62" s="36" t="s">
        <v>114</v>
      </c>
      <c r="B62" s="71" t="s">
        <v>116</v>
      </c>
      <c r="C62" s="74" t="s">
        <v>117</v>
      </c>
      <c r="D62" s="37">
        <v>4</v>
      </c>
      <c r="E62" s="38">
        <v>2</v>
      </c>
      <c r="F62" s="38">
        <v>4</v>
      </c>
      <c r="G62" s="38">
        <v>2</v>
      </c>
      <c r="H62" s="38">
        <v>6</v>
      </c>
      <c r="I62" s="38">
        <v>2</v>
      </c>
      <c r="J62" s="38">
        <v>8</v>
      </c>
      <c r="K62" s="38">
        <v>6</v>
      </c>
      <c r="L62" s="38">
        <v>8</v>
      </c>
      <c r="M62" s="38">
        <v>4</v>
      </c>
      <c r="N62" s="38">
        <v>12</v>
      </c>
      <c r="O62" s="38">
        <v>6</v>
      </c>
      <c r="P62" s="38">
        <v>8</v>
      </c>
      <c r="Q62" s="38">
        <v>16</v>
      </c>
      <c r="R62" s="38">
        <v>8</v>
      </c>
      <c r="S62" s="38">
        <v>22</v>
      </c>
      <c r="T62" s="38">
        <v>10</v>
      </c>
      <c r="U62" s="38">
        <v>14</v>
      </c>
      <c r="V62" s="38">
        <v>8</v>
      </c>
      <c r="W62" s="38">
        <v>16</v>
      </c>
      <c r="X62" s="38">
        <v>10</v>
      </c>
      <c r="Y62" s="38">
        <v>18</v>
      </c>
      <c r="Z62" s="38">
        <v>8</v>
      </c>
      <c r="AA62" s="38">
        <v>8</v>
      </c>
      <c r="AB62" s="38">
        <v>8</v>
      </c>
      <c r="AC62" s="38">
        <v>6</v>
      </c>
      <c r="AD62" s="38">
        <v>8</v>
      </c>
      <c r="AE62" s="38">
        <v>4</v>
      </c>
      <c r="AF62" s="38">
        <v>8</v>
      </c>
      <c r="AG62" s="38">
        <v>4</v>
      </c>
      <c r="AH62" s="38">
        <v>6</v>
      </c>
      <c r="AI62" s="39">
        <v>4</v>
      </c>
      <c r="AJ62" s="40">
        <v>8</v>
      </c>
      <c r="AK62" s="64">
        <v>4</v>
      </c>
      <c r="AL62" s="33"/>
      <c r="AM62" s="33"/>
      <c r="AN62" s="34">
        <f t="shared" si="6"/>
        <v>100</v>
      </c>
      <c r="AO62" s="34">
        <f t="shared" si="6"/>
        <v>50</v>
      </c>
      <c r="AP62" s="34">
        <f t="shared" si="7"/>
        <v>50</v>
      </c>
      <c r="AQ62" s="34">
        <f t="shared" si="7"/>
        <v>26</v>
      </c>
    </row>
    <row r="63" spans="1:43" ht="16" thickBot="1" x14ac:dyDescent="0.35">
      <c r="A63" s="36" t="s">
        <v>114</v>
      </c>
      <c r="B63" s="71" t="s">
        <v>118</v>
      </c>
      <c r="C63" s="74" t="s">
        <v>119</v>
      </c>
      <c r="D63" s="37">
        <v>4</v>
      </c>
      <c r="E63" s="38">
        <v>2</v>
      </c>
      <c r="F63" s="38">
        <v>4</v>
      </c>
      <c r="G63" s="38">
        <v>2</v>
      </c>
      <c r="H63" s="38">
        <v>6</v>
      </c>
      <c r="I63" s="38">
        <v>2</v>
      </c>
      <c r="J63" s="38">
        <v>10</v>
      </c>
      <c r="K63" s="38">
        <v>6</v>
      </c>
      <c r="L63" s="38">
        <v>8</v>
      </c>
      <c r="M63" s="38">
        <v>4</v>
      </c>
      <c r="N63" s="38">
        <v>12</v>
      </c>
      <c r="O63" s="38">
        <v>6</v>
      </c>
      <c r="P63" s="38">
        <v>8</v>
      </c>
      <c r="Q63" s="38">
        <v>16</v>
      </c>
      <c r="R63" s="38">
        <v>8</v>
      </c>
      <c r="S63" s="38">
        <v>22</v>
      </c>
      <c r="T63" s="38">
        <v>10</v>
      </c>
      <c r="U63" s="38">
        <v>18</v>
      </c>
      <c r="V63" s="38">
        <v>8</v>
      </c>
      <c r="W63" s="38">
        <v>26</v>
      </c>
      <c r="X63" s="38">
        <v>10</v>
      </c>
      <c r="Y63" s="38">
        <v>18</v>
      </c>
      <c r="Z63" s="38">
        <v>8</v>
      </c>
      <c r="AA63" s="38">
        <v>8</v>
      </c>
      <c r="AB63" s="38">
        <v>8</v>
      </c>
      <c r="AC63" s="38">
        <v>6</v>
      </c>
      <c r="AD63" s="38">
        <v>8</v>
      </c>
      <c r="AE63" s="38">
        <v>4</v>
      </c>
      <c r="AF63" s="38">
        <v>8</v>
      </c>
      <c r="AG63" s="38">
        <v>4</v>
      </c>
      <c r="AH63" s="38">
        <v>6</v>
      </c>
      <c r="AI63" s="39">
        <v>4</v>
      </c>
      <c r="AJ63" s="40">
        <v>8</v>
      </c>
      <c r="AK63" s="64">
        <v>4</v>
      </c>
      <c r="AL63" s="33"/>
      <c r="AM63" s="33"/>
      <c r="AN63" s="34">
        <f t="shared" si="6"/>
        <v>114</v>
      </c>
      <c r="AO63" s="34">
        <f t="shared" si="6"/>
        <v>50</v>
      </c>
      <c r="AP63" s="34">
        <f t="shared" si="7"/>
        <v>50</v>
      </c>
      <c r="AQ63" s="34">
        <f t="shared" si="7"/>
        <v>26</v>
      </c>
    </row>
    <row r="64" spans="1:43" ht="16" thickBot="1" x14ac:dyDescent="0.35">
      <c r="A64" s="36" t="s">
        <v>114</v>
      </c>
      <c r="B64" s="71" t="s">
        <v>38</v>
      </c>
      <c r="C64" s="74" t="s">
        <v>120</v>
      </c>
      <c r="D64" s="37">
        <v>4</v>
      </c>
      <c r="E64" s="38">
        <v>2</v>
      </c>
      <c r="F64" s="38">
        <v>4</v>
      </c>
      <c r="G64" s="38">
        <v>2</v>
      </c>
      <c r="H64" s="38">
        <v>6</v>
      </c>
      <c r="I64" s="38">
        <v>2</v>
      </c>
      <c r="J64" s="38">
        <v>10</v>
      </c>
      <c r="K64" s="38">
        <v>6</v>
      </c>
      <c r="L64" s="38">
        <v>8</v>
      </c>
      <c r="M64" s="38">
        <v>4</v>
      </c>
      <c r="N64" s="38">
        <v>10</v>
      </c>
      <c r="O64" s="38">
        <v>6</v>
      </c>
      <c r="P64" s="38">
        <v>8</v>
      </c>
      <c r="Q64" s="38">
        <v>16</v>
      </c>
      <c r="R64" s="38">
        <v>8</v>
      </c>
      <c r="S64" s="38">
        <v>16</v>
      </c>
      <c r="T64" s="38">
        <v>10</v>
      </c>
      <c r="U64" s="38">
        <v>12</v>
      </c>
      <c r="V64" s="38">
        <v>8</v>
      </c>
      <c r="W64" s="38">
        <v>26</v>
      </c>
      <c r="X64" s="38">
        <v>10</v>
      </c>
      <c r="Y64" s="38">
        <v>18</v>
      </c>
      <c r="Z64" s="38">
        <v>8</v>
      </c>
      <c r="AA64" s="38">
        <v>8</v>
      </c>
      <c r="AB64" s="38">
        <v>8</v>
      </c>
      <c r="AC64" s="38">
        <v>6</v>
      </c>
      <c r="AD64" s="38">
        <v>8</v>
      </c>
      <c r="AE64" s="38">
        <v>4</v>
      </c>
      <c r="AF64" s="38">
        <v>8</v>
      </c>
      <c r="AG64" s="38">
        <v>4</v>
      </c>
      <c r="AH64" s="38">
        <v>6</v>
      </c>
      <c r="AI64" s="39">
        <v>4</v>
      </c>
      <c r="AJ64" s="40">
        <v>8</v>
      </c>
      <c r="AK64" s="64">
        <v>4</v>
      </c>
      <c r="AL64" s="33"/>
      <c r="AM64" s="33"/>
      <c r="AN64" s="34">
        <f t="shared" si="6"/>
        <v>102</v>
      </c>
      <c r="AO64" s="34">
        <f t="shared" si="6"/>
        <v>50</v>
      </c>
      <c r="AP64" s="34">
        <f t="shared" si="7"/>
        <v>50</v>
      </c>
      <c r="AQ64" s="34">
        <f t="shared" si="7"/>
        <v>26</v>
      </c>
    </row>
    <row r="65" spans="1:43" ht="16" thickBot="1" x14ac:dyDescent="0.35">
      <c r="A65" s="36" t="s">
        <v>114</v>
      </c>
      <c r="B65" s="71" t="s">
        <v>49</v>
      </c>
      <c r="C65" s="74" t="s">
        <v>121</v>
      </c>
      <c r="D65" s="29">
        <v>4</v>
      </c>
      <c r="E65" s="30">
        <v>2</v>
      </c>
      <c r="F65" s="30">
        <v>4</v>
      </c>
      <c r="G65" s="30">
        <v>2</v>
      </c>
      <c r="H65" s="30">
        <v>6</v>
      </c>
      <c r="I65" s="30">
        <v>2</v>
      </c>
      <c r="J65" s="30">
        <v>10</v>
      </c>
      <c r="K65" s="30">
        <v>6</v>
      </c>
      <c r="L65" s="30">
        <v>6</v>
      </c>
      <c r="M65" s="30">
        <v>4</v>
      </c>
      <c r="N65" s="30">
        <v>8</v>
      </c>
      <c r="O65" s="30">
        <v>6</v>
      </c>
      <c r="P65" s="30">
        <v>8</v>
      </c>
      <c r="Q65" s="30">
        <v>12</v>
      </c>
      <c r="R65" s="30">
        <v>8</v>
      </c>
      <c r="S65" s="30">
        <v>14</v>
      </c>
      <c r="T65" s="30">
        <v>10</v>
      </c>
      <c r="U65" s="30">
        <v>10</v>
      </c>
      <c r="V65" s="30">
        <v>8</v>
      </c>
      <c r="W65" s="30">
        <v>12</v>
      </c>
      <c r="X65" s="30">
        <v>10</v>
      </c>
      <c r="Y65" s="30">
        <v>18</v>
      </c>
      <c r="Z65" s="30">
        <v>8</v>
      </c>
      <c r="AA65" s="30">
        <v>8</v>
      </c>
      <c r="AB65" s="30">
        <v>8</v>
      </c>
      <c r="AC65" s="30">
        <v>6</v>
      </c>
      <c r="AD65" s="30">
        <v>22</v>
      </c>
      <c r="AE65" s="30">
        <v>10</v>
      </c>
      <c r="AF65" s="30">
        <v>10</v>
      </c>
      <c r="AG65" s="30">
        <v>4</v>
      </c>
      <c r="AH65" s="30">
        <v>6</v>
      </c>
      <c r="AI65" s="31">
        <v>4</v>
      </c>
      <c r="AJ65" s="32">
        <v>8</v>
      </c>
      <c r="AK65" s="63">
        <v>4</v>
      </c>
      <c r="AL65" s="33"/>
      <c r="AM65" s="33"/>
      <c r="AN65" s="34">
        <f t="shared" si="6"/>
        <v>80</v>
      </c>
      <c r="AO65" s="34">
        <f t="shared" si="6"/>
        <v>50</v>
      </c>
      <c r="AP65" s="34">
        <f t="shared" si="7"/>
        <v>64</v>
      </c>
      <c r="AQ65" s="34">
        <f t="shared" si="7"/>
        <v>32</v>
      </c>
    </row>
    <row r="66" spans="1:43" ht="16" thickBot="1" x14ac:dyDescent="0.35">
      <c r="A66" s="36" t="s">
        <v>114</v>
      </c>
      <c r="B66" s="71" t="s">
        <v>36</v>
      </c>
      <c r="C66" s="74" t="s">
        <v>122</v>
      </c>
      <c r="D66" s="29">
        <v>4</v>
      </c>
      <c r="E66" s="30">
        <v>2</v>
      </c>
      <c r="F66" s="30">
        <v>4</v>
      </c>
      <c r="G66" s="30">
        <v>2</v>
      </c>
      <c r="H66" s="30">
        <v>6</v>
      </c>
      <c r="I66" s="30">
        <v>2</v>
      </c>
      <c r="J66" s="30">
        <v>6</v>
      </c>
      <c r="K66" s="30">
        <v>6</v>
      </c>
      <c r="L66" s="30">
        <v>6</v>
      </c>
      <c r="M66" s="30">
        <v>4</v>
      </c>
      <c r="N66" s="30">
        <v>8</v>
      </c>
      <c r="O66" s="30">
        <v>6</v>
      </c>
      <c r="P66" s="30">
        <v>6</v>
      </c>
      <c r="Q66" s="30">
        <v>12</v>
      </c>
      <c r="R66" s="30">
        <v>8</v>
      </c>
      <c r="S66" s="30">
        <v>16</v>
      </c>
      <c r="T66" s="30">
        <v>8</v>
      </c>
      <c r="U66" s="30">
        <v>12</v>
      </c>
      <c r="V66" s="30">
        <v>8</v>
      </c>
      <c r="W66" s="30">
        <v>12</v>
      </c>
      <c r="X66" s="30">
        <v>10</v>
      </c>
      <c r="Y66" s="30">
        <v>18</v>
      </c>
      <c r="Z66" s="30">
        <v>8</v>
      </c>
      <c r="AA66" s="30">
        <v>8</v>
      </c>
      <c r="AB66" s="30">
        <v>8</v>
      </c>
      <c r="AC66" s="30">
        <v>6</v>
      </c>
      <c r="AD66" s="30">
        <v>22</v>
      </c>
      <c r="AE66" s="30">
        <v>10</v>
      </c>
      <c r="AF66" s="30">
        <v>10</v>
      </c>
      <c r="AG66" s="30">
        <v>4</v>
      </c>
      <c r="AH66" s="30">
        <v>6</v>
      </c>
      <c r="AI66" s="31">
        <v>4</v>
      </c>
      <c r="AJ66" s="32">
        <v>8</v>
      </c>
      <c r="AK66" s="63">
        <v>4</v>
      </c>
      <c r="AL66" s="33"/>
      <c r="AM66" s="33"/>
      <c r="AN66" s="34">
        <f t="shared" si="6"/>
        <v>84</v>
      </c>
      <c r="AO66" s="34">
        <f t="shared" si="6"/>
        <v>48</v>
      </c>
      <c r="AP66" s="34">
        <f t="shared" si="7"/>
        <v>60</v>
      </c>
      <c r="AQ66" s="34">
        <f t="shared" si="7"/>
        <v>32</v>
      </c>
    </row>
    <row r="67" spans="1:43" ht="16" thickBot="1" x14ac:dyDescent="0.35">
      <c r="A67" s="36" t="s">
        <v>114</v>
      </c>
      <c r="B67" s="71" t="s">
        <v>49</v>
      </c>
      <c r="C67" s="74" t="s">
        <v>123</v>
      </c>
      <c r="D67" s="37">
        <v>4</v>
      </c>
      <c r="E67" s="38">
        <v>2</v>
      </c>
      <c r="F67" s="38">
        <v>4</v>
      </c>
      <c r="G67" s="38">
        <v>2</v>
      </c>
      <c r="H67" s="38">
        <v>6</v>
      </c>
      <c r="I67" s="38">
        <v>2</v>
      </c>
      <c r="J67" s="38">
        <v>10</v>
      </c>
      <c r="K67" s="38">
        <v>6</v>
      </c>
      <c r="L67" s="38">
        <v>8</v>
      </c>
      <c r="M67" s="38">
        <v>4</v>
      </c>
      <c r="N67" s="38">
        <v>12</v>
      </c>
      <c r="O67" s="38">
        <v>6</v>
      </c>
      <c r="P67" s="38">
        <v>8</v>
      </c>
      <c r="Q67" s="38">
        <v>16</v>
      </c>
      <c r="R67" s="38">
        <v>8</v>
      </c>
      <c r="S67" s="38">
        <v>22</v>
      </c>
      <c r="T67" s="38">
        <v>10</v>
      </c>
      <c r="U67" s="38">
        <v>16</v>
      </c>
      <c r="V67" s="38">
        <v>8</v>
      </c>
      <c r="W67" s="38">
        <v>20</v>
      </c>
      <c r="X67" s="38">
        <v>10</v>
      </c>
      <c r="Y67" s="38">
        <v>18</v>
      </c>
      <c r="Z67" s="38">
        <v>8</v>
      </c>
      <c r="AA67" s="38">
        <v>8</v>
      </c>
      <c r="AB67" s="38">
        <v>8</v>
      </c>
      <c r="AC67" s="38">
        <v>6</v>
      </c>
      <c r="AD67" s="38">
        <v>8</v>
      </c>
      <c r="AE67" s="38">
        <v>4</v>
      </c>
      <c r="AF67" s="38">
        <v>8</v>
      </c>
      <c r="AG67" s="38">
        <v>4</v>
      </c>
      <c r="AH67" s="38">
        <v>6</v>
      </c>
      <c r="AI67" s="39">
        <v>4</v>
      </c>
      <c r="AJ67" s="40">
        <v>8</v>
      </c>
      <c r="AK67" s="64">
        <v>4</v>
      </c>
      <c r="AL67" s="33"/>
      <c r="AM67" s="33"/>
      <c r="AN67" s="34">
        <f t="shared" si="6"/>
        <v>106</v>
      </c>
      <c r="AO67" s="34">
        <f t="shared" si="6"/>
        <v>50</v>
      </c>
      <c r="AP67" s="34">
        <f t="shared" si="7"/>
        <v>44</v>
      </c>
      <c r="AQ67" s="34">
        <f t="shared" si="7"/>
        <v>26</v>
      </c>
    </row>
    <row r="68" spans="1:43" ht="16" thickBot="1" x14ac:dyDescent="0.35">
      <c r="A68" s="36" t="s">
        <v>114</v>
      </c>
      <c r="B68" s="71" t="s">
        <v>38</v>
      </c>
      <c r="C68" s="74" t="s">
        <v>124</v>
      </c>
      <c r="D68" s="37">
        <v>2</v>
      </c>
      <c r="E68" s="38">
        <v>2</v>
      </c>
      <c r="F68" s="38">
        <v>2</v>
      </c>
      <c r="G68" s="38">
        <v>2</v>
      </c>
      <c r="H68" s="38">
        <v>2</v>
      </c>
      <c r="I68" s="38">
        <v>2</v>
      </c>
      <c r="J68" s="38">
        <v>2</v>
      </c>
      <c r="K68" s="38">
        <v>2</v>
      </c>
      <c r="L68" s="38">
        <v>2</v>
      </c>
      <c r="M68" s="38">
        <v>2</v>
      </c>
      <c r="N68" s="38">
        <v>2</v>
      </c>
      <c r="O68" s="38">
        <v>2</v>
      </c>
      <c r="P68" s="38">
        <v>2</v>
      </c>
      <c r="Q68" s="38">
        <v>4</v>
      </c>
      <c r="R68" s="38">
        <v>2</v>
      </c>
      <c r="S68" s="38">
        <v>3</v>
      </c>
      <c r="T68" s="38">
        <v>2</v>
      </c>
      <c r="U68" s="38">
        <v>4</v>
      </c>
      <c r="V68" s="38">
        <v>2</v>
      </c>
      <c r="W68" s="38">
        <v>4</v>
      </c>
      <c r="X68" s="38">
        <v>2</v>
      </c>
      <c r="Y68" s="38">
        <v>3</v>
      </c>
      <c r="Z68" s="38">
        <v>2</v>
      </c>
      <c r="AA68" s="38">
        <v>2</v>
      </c>
      <c r="AB68" s="38">
        <v>2</v>
      </c>
      <c r="AC68" s="38">
        <v>2</v>
      </c>
      <c r="AD68" s="38">
        <v>2</v>
      </c>
      <c r="AE68" s="38">
        <v>2</v>
      </c>
      <c r="AF68" s="38">
        <v>2</v>
      </c>
      <c r="AG68" s="38">
        <v>2</v>
      </c>
      <c r="AH68" s="38">
        <v>2</v>
      </c>
      <c r="AI68" s="39">
        <v>2</v>
      </c>
      <c r="AJ68" s="40">
        <v>2</v>
      </c>
      <c r="AK68" s="64">
        <v>2</v>
      </c>
      <c r="AL68" s="33"/>
      <c r="AM68" s="33"/>
      <c r="AN68" s="34">
        <f t="shared" si="6"/>
        <v>24</v>
      </c>
      <c r="AO68" s="34">
        <f t="shared" si="6"/>
        <v>16</v>
      </c>
      <c r="AP68" s="34">
        <f t="shared" si="7"/>
        <v>28</v>
      </c>
      <c r="AQ68" s="34">
        <f t="shared" si="7"/>
        <v>18</v>
      </c>
    </row>
    <row r="69" spans="1:43" ht="16" thickBot="1" x14ac:dyDescent="0.35">
      <c r="A69" s="36" t="s">
        <v>125</v>
      </c>
      <c r="B69" s="71" t="s">
        <v>33</v>
      </c>
      <c r="C69" s="74" t="s">
        <v>126</v>
      </c>
      <c r="D69" s="37">
        <v>4</v>
      </c>
      <c r="E69" s="38">
        <v>2</v>
      </c>
      <c r="F69" s="38">
        <v>4</v>
      </c>
      <c r="G69" s="38">
        <v>2</v>
      </c>
      <c r="H69" s="38">
        <v>4</v>
      </c>
      <c r="I69" s="38">
        <v>2</v>
      </c>
      <c r="J69" s="38">
        <v>2</v>
      </c>
      <c r="K69" s="38">
        <v>2</v>
      </c>
      <c r="L69" s="38">
        <v>4</v>
      </c>
      <c r="M69" s="38">
        <v>2</v>
      </c>
      <c r="N69" s="38">
        <v>6</v>
      </c>
      <c r="O69" s="38">
        <v>4</v>
      </c>
      <c r="P69" s="38">
        <v>4</v>
      </c>
      <c r="Q69" s="38">
        <v>4</v>
      </c>
      <c r="R69" s="38">
        <v>4</v>
      </c>
      <c r="S69" s="38">
        <v>8</v>
      </c>
      <c r="T69" s="38">
        <v>4</v>
      </c>
      <c r="U69" s="38">
        <v>8</v>
      </c>
      <c r="V69" s="38">
        <v>4</v>
      </c>
      <c r="W69" s="38">
        <v>4</v>
      </c>
      <c r="X69" s="38">
        <v>4</v>
      </c>
      <c r="Y69" s="38">
        <v>4</v>
      </c>
      <c r="Z69" s="38">
        <v>4</v>
      </c>
      <c r="AA69" s="38">
        <v>4</v>
      </c>
      <c r="AB69" s="38">
        <v>2</v>
      </c>
      <c r="AC69" s="38">
        <v>2</v>
      </c>
      <c r="AD69" s="38">
        <v>4</v>
      </c>
      <c r="AE69" s="38">
        <v>4</v>
      </c>
      <c r="AF69" s="38">
        <v>4</v>
      </c>
      <c r="AG69" s="38">
        <v>4</v>
      </c>
      <c r="AH69" s="38">
        <v>4</v>
      </c>
      <c r="AI69" s="39">
        <v>2</v>
      </c>
      <c r="AJ69" s="40">
        <v>8</v>
      </c>
      <c r="AK69" s="64">
        <v>4</v>
      </c>
      <c r="AL69" s="33"/>
      <c r="AM69" s="33"/>
      <c r="AN69" s="34">
        <f t="shared" ref="AN69:AO109" si="8">AJ69+AD69+Y69+S69+Q69+N69+L69</f>
        <v>38</v>
      </c>
      <c r="AO69" s="34">
        <f t="shared" si="8"/>
        <v>26</v>
      </c>
      <c r="AP69" s="34">
        <f t="shared" ref="AP69:AP109" si="9">AB68+AA68+W68+P68+J68</f>
        <v>12</v>
      </c>
      <c r="AQ69" s="35">
        <f t="shared" ref="AQ69:AQ109" si="10">AC69+X69+K69</f>
        <v>8</v>
      </c>
    </row>
    <row r="70" spans="1:43" ht="16" thickBot="1" x14ac:dyDescent="0.35">
      <c r="A70" s="36" t="s">
        <v>125</v>
      </c>
      <c r="B70" s="71" t="s">
        <v>36</v>
      </c>
      <c r="C70" s="74" t="s">
        <v>127</v>
      </c>
      <c r="D70" s="37">
        <v>4</v>
      </c>
      <c r="E70" s="38">
        <v>2</v>
      </c>
      <c r="F70" s="38">
        <v>4</v>
      </c>
      <c r="G70" s="38">
        <v>2</v>
      </c>
      <c r="H70" s="38">
        <v>4</v>
      </c>
      <c r="I70" s="38">
        <v>2</v>
      </c>
      <c r="J70" s="38">
        <v>0</v>
      </c>
      <c r="K70" s="38">
        <v>0</v>
      </c>
      <c r="L70" s="38">
        <v>4</v>
      </c>
      <c r="M70" s="38">
        <v>2</v>
      </c>
      <c r="N70" s="38">
        <v>4</v>
      </c>
      <c r="O70" s="38">
        <v>3</v>
      </c>
      <c r="P70" s="38">
        <v>0</v>
      </c>
      <c r="Q70" s="38">
        <v>5</v>
      </c>
      <c r="R70" s="38">
        <v>3</v>
      </c>
      <c r="S70" s="38">
        <v>5</v>
      </c>
      <c r="T70" s="38">
        <v>3</v>
      </c>
      <c r="U70" s="38">
        <v>4</v>
      </c>
      <c r="V70" s="38">
        <v>3</v>
      </c>
      <c r="W70" s="38">
        <v>0</v>
      </c>
      <c r="X70" s="38">
        <v>0</v>
      </c>
      <c r="Y70" s="38">
        <v>5</v>
      </c>
      <c r="Z70" s="38">
        <v>3</v>
      </c>
      <c r="AA70" s="38">
        <v>0</v>
      </c>
      <c r="AB70" s="38">
        <v>0</v>
      </c>
      <c r="AC70" s="38">
        <v>0</v>
      </c>
      <c r="AD70" s="38">
        <v>5</v>
      </c>
      <c r="AE70" s="38">
        <v>3</v>
      </c>
      <c r="AF70" s="38">
        <v>4</v>
      </c>
      <c r="AG70" s="38">
        <v>3</v>
      </c>
      <c r="AH70" s="38">
        <v>4</v>
      </c>
      <c r="AI70" s="39">
        <v>3</v>
      </c>
      <c r="AJ70" s="40">
        <v>0</v>
      </c>
      <c r="AK70" s="64">
        <v>0</v>
      </c>
      <c r="AL70" s="33"/>
      <c r="AM70" s="33"/>
      <c r="AN70" s="34">
        <f t="shared" si="8"/>
        <v>28</v>
      </c>
      <c r="AO70" s="34">
        <f t="shared" si="8"/>
        <v>17</v>
      </c>
      <c r="AP70" s="34">
        <f t="shared" si="9"/>
        <v>16</v>
      </c>
      <c r="AQ70" s="35">
        <f t="shared" si="10"/>
        <v>0</v>
      </c>
    </row>
    <row r="71" spans="1:43" ht="16" thickBot="1" x14ac:dyDescent="0.35">
      <c r="A71" s="36" t="s">
        <v>125</v>
      </c>
      <c r="B71" s="71" t="s">
        <v>86</v>
      </c>
      <c r="C71" s="74" t="s">
        <v>128</v>
      </c>
      <c r="D71" s="37">
        <v>3</v>
      </c>
      <c r="E71" s="38">
        <v>2</v>
      </c>
      <c r="F71" s="38">
        <v>3</v>
      </c>
      <c r="G71" s="38">
        <v>2</v>
      </c>
      <c r="H71" s="38">
        <v>3</v>
      </c>
      <c r="I71" s="38">
        <v>2</v>
      </c>
      <c r="J71" s="38">
        <v>0</v>
      </c>
      <c r="K71" s="38">
        <v>0</v>
      </c>
      <c r="L71" s="38">
        <v>3</v>
      </c>
      <c r="M71" s="38">
        <v>2</v>
      </c>
      <c r="N71" s="38">
        <v>3</v>
      </c>
      <c r="O71" s="38">
        <v>3</v>
      </c>
      <c r="P71" s="38">
        <v>0</v>
      </c>
      <c r="Q71" s="38">
        <v>5</v>
      </c>
      <c r="R71" s="38">
        <v>3</v>
      </c>
      <c r="S71" s="38">
        <v>5</v>
      </c>
      <c r="T71" s="38">
        <v>3</v>
      </c>
      <c r="U71" s="38">
        <v>4</v>
      </c>
      <c r="V71" s="38">
        <v>3</v>
      </c>
      <c r="W71" s="38">
        <v>0</v>
      </c>
      <c r="X71" s="38">
        <v>0</v>
      </c>
      <c r="Y71" s="38">
        <v>5</v>
      </c>
      <c r="Z71" s="38">
        <v>3</v>
      </c>
      <c r="AA71" s="38">
        <v>0</v>
      </c>
      <c r="AB71" s="38">
        <v>0</v>
      </c>
      <c r="AC71" s="38">
        <v>0</v>
      </c>
      <c r="AD71" s="38">
        <v>5</v>
      </c>
      <c r="AE71" s="38">
        <v>3</v>
      </c>
      <c r="AF71" s="38">
        <v>3</v>
      </c>
      <c r="AG71" s="38">
        <v>2</v>
      </c>
      <c r="AH71" s="38">
        <v>3</v>
      </c>
      <c r="AI71" s="39">
        <v>2</v>
      </c>
      <c r="AJ71" s="40">
        <v>0</v>
      </c>
      <c r="AK71" s="64">
        <v>0</v>
      </c>
      <c r="AL71" s="33"/>
      <c r="AM71" s="33"/>
      <c r="AN71" s="34">
        <f t="shared" si="8"/>
        <v>26</v>
      </c>
      <c r="AO71" s="34">
        <f t="shared" si="8"/>
        <v>17</v>
      </c>
      <c r="AP71" s="34">
        <f t="shared" si="9"/>
        <v>0</v>
      </c>
      <c r="AQ71" s="35">
        <f t="shared" si="10"/>
        <v>0</v>
      </c>
    </row>
    <row r="72" spans="1:43" ht="16" thickBot="1" x14ac:dyDescent="0.35">
      <c r="A72" s="36" t="s">
        <v>125</v>
      </c>
      <c r="B72" s="71" t="s">
        <v>29</v>
      </c>
      <c r="C72" s="74" t="s">
        <v>129</v>
      </c>
      <c r="D72" s="37">
        <v>4</v>
      </c>
      <c r="E72" s="38">
        <v>2</v>
      </c>
      <c r="F72" s="38">
        <v>4</v>
      </c>
      <c r="G72" s="38">
        <v>2</v>
      </c>
      <c r="H72" s="38">
        <v>4</v>
      </c>
      <c r="I72" s="38">
        <v>2</v>
      </c>
      <c r="J72" s="38">
        <v>2</v>
      </c>
      <c r="K72" s="38">
        <v>2</v>
      </c>
      <c r="L72" s="38">
        <v>4</v>
      </c>
      <c r="M72" s="38">
        <v>2</v>
      </c>
      <c r="N72" s="38">
        <v>9</v>
      </c>
      <c r="O72" s="38">
        <v>6</v>
      </c>
      <c r="P72" s="38">
        <v>4</v>
      </c>
      <c r="Q72" s="38">
        <v>4</v>
      </c>
      <c r="R72" s="38">
        <v>4</v>
      </c>
      <c r="S72" s="38">
        <v>8</v>
      </c>
      <c r="T72" s="38">
        <v>4</v>
      </c>
      <c r="U72" s="38">
        <v>8</v>
      </c>
      <c r="V72" s="38">
        <v>4</v>
      </c>
      <c r="W72" s="38">
        <v>6</v>
      </c>
      <c r="X72" s="38">
        <v>4</v>
      </c>
      <c r="Y72" s="38">
        <v>4</v>
      </c>
      <c r="Z72" s="38">
        <v>4</v>
      </c>
      <c r="AA72" s="38">
        <v>4</v>
      </c>
      <c r="AB72" s="38">
        <v>2</v>
      </c>
      <c r="AC72" s="38">
        <v>2</v>
      </c>
      <c r="AD72" s="38">
        <v>4</v>
      </c>
      <c r="AE72" s="38">
        <v>4</v>
      </c>
      <c r="AF72" s="38">
        <v>4</v>
      </c>
      <c r="AG72" s="38">
        <v>4</v>
      </c>
      <c r="AH72" s="38">
        <v>4</v>
      </c>
      <c r="AI72" s="39">
        <v>2</v>
      </c>
      <c r="AJ72" s="40">
        <v>8</v>
      </c>
      <c r="AK72" s="64">
        <v>4</v>
      </c>
      <c r="AL72" s="33"/>
      <c r="AM72" s="33"/>
      <c r="AN72" s="34">
        <f t="shared" si="8"/>
        <v>41</v>
      </c>
      <c r="AO72" s="34">
        <f t="shared" si="8"/>
        <v>28</v>
      </c>
      <c r="AP72" s="34">
        <f t="shared" si="9"/>
        <v>0</v>
      </c>
      <c r="AQ72" s="35">
        <f t="shared" si="10"/>
        <v>8</v>
      </c>
    </row>
    <row r="73" spans="1:43" ht="16" thickBot="1" x14ac:dyDescent="0.35">
      <c r="A73" s="36" t="s">
        <v>125</v>
      </c>
      <c r="B73" s="71" t="s">
        <v>29</v>
      </c>
      <c r="C73" s="74" t="s">
        <v>130</v>
      </c>
      <c r="D73" s="37">
        <v>4</v>
      </c>
      <c r="E73" s="38">
        <v>2</v>
      </c>
      <c r="F73" s="38">
        <v>4</v>
      </c>
      <c r="G73" s="38">
        <v>2</v>
      </c>
      <c r="H73" s="38">
        <v>4</v>
      </c>
      <c r="I73" s="38">
        <v>2</v>
      </c>
      <c r="J73" s="38">
        <v>4</v>
      </c>
      <c r="K73" s="38">
        <v>4</v>
      </c>
      <c r="L73" s="38">
        <v>4</v>
      </c>
      <c r="M73" s="38">
        <v>2</v>
      </c>
      <c r="N73" s="38">
        <v>6</v>
      </c>
      <c r="O73" s="38">
        <v>4</v>
      </c>
      <c r="P73" s="38">
        <v>4</v>
      </c>
      <c r="Q73" s="38">
        <v>6</v>
      </c>
      <c r="R73" s="38">
        <v>4</v>
      </c>
      <c r="S73" s="38">
        <v>8</v>
      </c>
      <c r="T73" s="38">
        <v>4</v>
      </c>
      <c r="U73" s="38">
        <v>8</v>
      </c>
      <c r="V73" s="38">
        <v>4</v>
      </c>
      <c r="W73" s="38">
        <v>6</v>
      </c>
      <c r="X73" s="38">
        <v>4</v>
      </c>
      <c r="Y73" s="38">
        <v>6</v>
      </c>
      <c r="Z73" s="38">
        <v>4</v>
      </c>
      <c r="AA73" s="38">
        <v>4</v>
      </c>
      <c r="AB73" s="38">
        <v>4</v>
      </c>
      <c r="AC73" s="38">
        <v>4</v>
      </c>
      <c r="AD73" s="38">
        <v>6</v>
      </c>
      <c r="AE73" s="38">
        <v>4</v>
      </c>
      <c r="AF73" s="38">
        <v>6</v>
      </c>
      <c r="AG73" s="38">
        <v>4</v>
      </c>
      <c r="AH73" s="38">
        <v>4</v>
      </c>
      <c r="AI73" s="39">
        <v>2</v>
      </c>
      <c r="AJ73" s="40">
        <v>8</v>
      </c>
      <c r="AK73" s="64">
        <v>4</v>
      </c>
      <c r="AL73" s="33"/>
      <c r="AM73" s="33"/>
      <c r="AN73" s="34">
        <f t="shared" si="8"/>
        <v>44</v>
      </c>
      <c r="AO73" s="34">
        <f t="shared" si="8"/>
        <v>26</v>
      </c>
      <c r="AP73" s="34">
        <f t="shared" si="9"/>
        <v>18</v>
      </c>
      <c r="AQ73" s="35">
        <f t="shared" si="10"/>
        <v>12</v>
      </c>
    </row>
    <row r="74" spans="1:43" ht="16" thickBot="1" x14ac:dyDescent="0.35">
      <c r="A74" s="36" t="s">
        <v>125</v>
      </c>
      <c r="B74" s="71" t="s">
        <v>38</v>
      </c>
      <c r="C74" s="74" t="s">
        <v>131</v>
      </c>
      <c r="D74" s="37">
        <v>4</v>
      </c>
      <c r="E74" s="38">
        <v>2</v>
      </c>
      <c r="F74" s="38">
        <v>4</v>
      </c>
      <c r="G74" s="38">
        <v>2</v>
      </c>
      <c r="H74" s="38">
        <v>4</v>
      </c>
      <c r="I74" s="38">
        <v>2</v>
      </c>
      <c r="J74" s="38">
        <v>2</v>
      </c>
      <c r="K74" s="38">
        <v>2</v>
      </c>
      <c r="L74" s="38">
        <v>4</v>
      </c>
      <c r="M74" s="38">
        <v>2</v>
      </c>
      <c r="N74" s="38">
        <v>9</v>
      </c>
      <c r="O74" s="38">
        <v>6</v>
      </c>
      <c r="P74" s="38">
        <v>4</v>
      </c>
      <c r="Q74" s="38">
        <v>4</v>
      </c>
      <c r="R74" s="38">
        <v>4</v>
      </c>
      <c r="S74" s="38">
        <v>8</v>
      </c>
      <c r="T74" s="38">
        <v>4</v>
      </c>
      <c r="U74" s="38">
        <v>8</v>
      </c>
      <c r="V74" s="38">
        <v>4</v>
      </c>
      <c r="W74" s="38">
        <v>6</v>
      </c>
      <c r="X74" s="38">
        <v>4</v>
      </c>
      <c r="Y74" s="38">
        <v>4</v>
      </c>
      <c r="Z74" s="38">
        <v>4</v>
      </c>
      <c r="AA74" s="38">
        <v>4</v>
      </c>
      <c r="AB74" s="38">
        <v>2</v>
      </c>
      <c r="AC74" s="38">
        <v>2</v>
      </c>
      <c r="AD74" s="38">
        <v>4</v>
      </c>
      <c r="AE74" s="38">
        <v>4</v>
      </c>
      <c r="AF74" s="38">
        <v>4</v>
      </c>
      <c r="AG74" s="38">
        <v>4</v>
      </c>
      <c r="AH74" s="38">
        <v>4</v>
      </c>
      <c r="AI74" s="39">
        <v>2</v>
      </c>
      <c r="AJ74" s="40">
        <v>8</v>
      </c>
      <c r="AK74" s="64">
        <v>4</v>
      </c>
      <c r="AL74" s="33"/>
      <c r="AM74" s="33"/>
      <c r="AN74" s="34">
        <f t="shared" si="8"/>
        <v>41</v>
      </c>
      <c r="AO74" s="34">
        <f t="shared" si="8"/>
        <v>28</v>
      </c>
      <c r="AP74" s="34">
        <f t="shared" si="9"/>
        <v>22</v>
      </c>
      <c r="AQ74" s="35">
        <f t="shared" si="10"/>
        <v>8</v>
      </c>
    </row>
    <row r="75" spans="1:43" ht="16" thickBot="1" x14ac:dyDescent="0.35">
      <c r="A75" s="36" t="s">
        <v>125</v>
      </c>
      <c r="B75" s="71" t="s">
        <v>187</v>
      </c>
      <c r="C75" s="74" t="s">
        <v>188</v>
      </c>
      <c r="D75" s="29">
        <v>4</v>
      </c>
      <c r="E75" s="30">
        <v>2</v>
      </c>
      <c r="F75" s="30">
        <v>4</v>
      </c>
      <c r="G75" s="30">
        <v>2</v>
      </c>
      <c r="H75" s="30">
        <v>4</v>
      </c>
      <c r="I75" s="30">
        <v>2</v>
      </c>
      <c r="J75" s="30">
        <v>2</v>
      </c>
      <c r="K75" s="30">
        <v>2</v>
      </c>
      <c r="L75" s="30">
        <v>4</v>
      </c>
      <c r="M75" s="30">
        <v>2</v>
      </c>
      <c r="N75" s="30">
        <v>6</v>
      </c>
      <c r="O75" s="30">
        <v>4</v>
      </c>
      <c r="P75" s="30">
        <v>4</v>
      </c>
      <c r="Q75" s="30">
        <v>4</v>
      </c>
      <c r="R75" s="30">
        <v>4</v>
      </c>
      <c r="S75" s="30">
        <v>8</v>
      </c>
      <c r="T75" s="30">
        <v>4</v>
      </c>
      <c r="U75" s="30">
        <v>8</v>
      </c>
      <c r="V75" s="30">
        <v>4</v>
      </c>
      <c r="W75" s="30">
        <v>4</v>
      </c>
      <c r="X75" s="30">
        <v>4</v>
      </c>
      <c r="Y75" s="30">
        <v>4</v>
      </c>
      <c r="Z75" s="30">
        <v>4</v>
      </c>
      <c r="AA75" s="30">
        <v>4</v>
      </c>
      <c r="AB75" s="30">
        <v>2</v>
      </c>
      <c r="AC75" s="30">
        <v>2</v>
      </c>
      <c r="AD75" s="30">
        <v>4</v>
      </c>
      <c r="AE75" s="30">
        <v>4</v>
      </c>
      <c r="AF75" s="30">
        <v>4</v>
      </c>
      <c r="AG75" s="30">
        <v>4</v>
      </c>
      <c r="AH75" s="30">
        <v>4</v>
      </c>
      <c r="AI75" s="31">
        <v>2</v>
      </c>
      <c r="AJ75" s="32">
        <v>8</v>
      </c>
      <c r="AK75" s="63">
        <v>4</v>
      </c>
      <c r="AL75" s="33"/>
      <c r="AM75" s="33"/>
      <c r="AN75" s="34">
        <f t="shared" si="8"/>
        <v>38</v>
      </c>
      <c r="AO75" s="34">
        <f t="shared" si="8"/>
        <v>26</v>
      </c>
      <c r="AP75" s="34">
        <f t="shared" si="9"/>
        <v>18</v>
      </c>
      <c r="AQ75" s="35">
        <f t="shared" si="10"/>
        <v>8</v>
      </c>
    </row>
    <row r="76" spans="1:43" ht="16" thickBot="1" x14ac:dyDescent="0.35">
      <c r="A76" s="36" t="s">
        <v>125</v>
      </c>
      <c r="B76" s="71" t="s">
        <v>36</v>
      </c>
      <c r="C76" s="74" t="s">
        <v>133</v>
      </c>
      <c r="D76" s="37">
        <v>4</v>
      </c>
      <c r="E76" s="38">
        <v>2</v>
      </c>
      <c r="F76" s="38">
        <v>4</v>
      </c>
      <c r="G76" s="38">
        <v>2</v>
      </c>
      <c r="H76" s="38">
        <v>4</v>
      </c>
      <c r="I76" s="38">
        <v>2</v>
      </c>
      <c r="J76" s="38">
        <v>0</v>
      </c>
      <c r="K76" s="38">
        <v>0</v>
      </c>
      <c r="L76" s="38">
        <v>4</v>
      </c>
      <c r="M76" s="38">
        <v>2</v>
      </c>
      <c r="N76" s="38">
        <v>4</v>
      </c>
      <c r="O76" s="38">
        <v>3</v>
      </c>
      <c r="P76" s="38">
        <v>0</v>
      </c>
      <c r="Q76" s="38">
        <v>5</v>
      </c>
      <c r="R76" s="38">
        <v>3</v>
      </c>
      <c r="S76" s="38">
        <v>5</v>
      </c>
      <c r="T76" s="38">
        <v>3</v>
      </c>
      <c r="U76" s="38">
        <v>4</v>
      </c>
      <c r="V76" s="38">
        <v>3</v>
      </c>
      <c r="W76" s="38">
        <v>0</v>
      </c>
      <c r="X76" s="38">
        <v>0</v>
      </c>
      <c r="Y76" s="38">
        <v>5</v>
      </c>
      <c r="Z76" s="38">
        <v>3</v>
      </c>
      <c r="AA76" s="38">
        <v>0</v>
      </c>
      <c r="AB76" s="38">
        <v>0</v>
      </c>
      <c r="AC76" s="38">
        <v>0</v>
      </c>
      <c r="AD76" s="38">
        <v>5</v>
      </c>
      <c r="AE76" s="38">
        <v>3</v>
      </c>
      <c r="AF76" s="38">
        <v>4</v>
      </c>
      <c r="AG76" s="38">
        <v>3</v>
      </c>
      <c r="AH76" s="38">
        <v>4</v>
      </c>
      <c r="AI76" s="39">
        <v>3</v>
      </c>
      <c r="AJ76" s="40">
        <v>0</v>
      </c>
      <c r="AK76" s="64">
        <v>0</v>
      </c>
      <c r="AL76" s="33"/>
      <c r="AM76" s="33"/>
      <c r="AN76" s="34">
        <f t="shared" si="8"/>
        <v>28</v>
      </c>
      <c r="AO76" s="34">
        <f t="shared" si="8"/>
        <v>17</v>
      </c>
      <c r="AP76" s="34">
        <f t="shared" si="9"/>
        <v>16</v>
      </c>
      <c r="AQ76" s="35">
        <f t="shared" si="10"/>
        <v>0</v>
      </c>
    </row>
    <row r="77" spans="1:43" ht="16" thickBot="1" x14ac:dyDescent="0.35">
      <c r="A77" s="36" t="s">
        <v>125</v>
      </c>
      <c r="B77" s="71" t="s">
        <v>49</v>
      </c>
      <c r="C77" s="74" t="s">
        <v>134</v>
      </c>
      <c r="D77" s="29">
        <v>4</v>
      </c>
      <c r="E77" s="30">
        <v>2</v>
      </c>
      <c r="F77" s="30">
        <v>4</v>
      </c>
      <c r="G77" s="30">
        <v>2</v>
      </c>
      <c r="H77" s="30">
        <v>4</v>
      </c>
      <c r="I77" s="30">
        <v>2</v>
      </c>
      <c r="J77" s="30">
        <v>6</v>
      </c>
      <c r="K77" s="30">
        <v>4</v>
      </c>
      <c r="L77" s="30">
        <v>6</v>
      </c>
      <c r="M77" s="30">
        <v>4</v>
      </c>
      <c r="N77" s="30">
        <v>8</v>
      </c>
      <c r="O77" s="30">
        <v>4</v>
      </c>
      <c r="P77" s="30">
        <v>4</v>
      </c>
      <c r="Q77" s="30">
        <v>18</v>
      </c>
      <c r="R77" s="30">
        <v>8</v>
      </c>
      <c r="S77" s="30">
        <v>20</v>
      </c>
      <c r="T77" s="30">
        <v>9</v>
      </c>
      <c r="U77" s="30">
        <v>20</v>
      </c>
      <c r="V77" s="30">
        <v>9</v>
      </c>
      <c r="W77" s="30">
        <v>8</v>
      </c>
      <c r="X77" s="30">
        <v>4</v>
      </c>
      <c r="Y77" s="30">
        <v>8</v>
      </c>
      <c r="Z77" s="30">
        <v>4</v>
      </c>
      <c r="AA77" s="30">
        <v>10</v>
      </c>
      <c r="AB77" s="30">
        <v>6</v>
      </c>
      <c r="AC77" s="30">
        <v>4</v>
      </c>
      <c r="AD77" s="30">
        <v>4</v>
      </c>
      <c r="AE77" s="30">
        <v>2</v>
      </c>
      <c r="AF77" s="30">
        <v>4</v>
      </c>
      <c r="AG77" s="30">
        <v>2</v>
      </c>
      <c r="AH77" s="30">
        <v>6</v>
      </c>
      <c r="AI77" s="31">
        <v>3</v>
      </c>
      <c r="AJ77" s="32">
        <v>6</v>
      </c>
      <c r="AK77" s="63">
        <v>4</v>
      </c>
      <c r="AL77" s="33"/>
      <c r="AM77" s="33"/>
      <c r="AN77" s="34">
        <f t="shared" si="8"/>
        <v>70</v>
      </c>
      <c r="AO77" s="34">
        <f t="shared" si="8"/>
        <v>35</v>
      </c>
      <c r="AP77" s="34">
        <f t="shared" si="9"/>
        <v>0</v>
      </c>
      <c r="AQ77" s="35">
        <f t="shared" si="10"/>
        <v>12</v>
      </c>
    </row>
    <row r="78" spans="1:43" ht="16" thickBot="1" x14ac:dyDescent="0.35">
      <c r="A78" s="36" t="s">
        <v>125</v>
      </c>
      <c r="B78" s="71" t="s">
        <v>135</v>
      </c>
      <c r="C78" s="74" t="s">
        <v>136</v>
      </c>
      <c r="D78" s="29">
        <v>4</v>
      </c>
      <c r="E78" s="30">
        <v>2</v>
      </c>
      <c r="F78" s="30">
        <v>4</v>
      </c>
      <c r="G78" s="30">
        <v>2</v>
      </c>
      <c r="H78" s="30">
        <v>4</v>
      </c>
      <c r="I78" s="30">
        <v>2</v>
      </c>
      <c r="J78" s="30">
        <v>0</v>
      </c>
      <c r="K78" s="30">
        <v>0</v>
      </c>
      <c r="L78" s="30">
        <v>4</v>
      </c>
      <c r="M78" s="30">
        <v>2</v>
      </c>
      <c r="N78" s="30">
        <v>4</v>
      </c>
      <c r="O78" s="30">
        <v>3</v>
      </c>
      <c r="P78" s="30">
        <v>0</v>
      </c>
      <c r="Q78" s="30">
        <v>5</v>
      </c>
      <c r="R78" s="30">
        <v>3</v>
      </c>
      <c r="S78" s="30">
        <v>5</v>
      </c>
      <c r="T78" s="30">
        <v>3</v>
      </c>
      <c r="U78" s="30">
        <v>4</v>
      </c>
      <c r="V78" s="30">
        <v>3</v>
      </c>
      <c r="W78" s="30">
        <v>0</v>
      </c>
      <c r="X78" s="30">
        <v>0</v>
      </c>
      <c r="Y78" s="30">
        <v>5</v>
      </c>
      <c r="Z78" s="30">
        <v>3</v>
      </c>
      <c r="AA78" s="30">
        <v>0</v>
      </c>
      <c r="AB78" s="30">
        <v>0</v>
      </c>
      <c r="AC78" s="30">
        <v>0</v>
      </c>
      <c r="AD78" s="30">
        <v>5</v>
      </c>
      <c r="AE78" s="30">
        <v>3</v>
      </c>
      <c r="AF78" s="30">
        <v>4</v>
      </c>
      <c r="AG78" s="30">
        <v>3</v>
      </c>
      <c r="AH78" s="30">
        <v>4</v>
      </c>
      <c r="AI78" s="31">
        <v>3</v>
      </c>
      <c r="AJ78" s="32">
        <v>0</v>
      </c>
      <c r="AK78" s="63">
        <v>0</v>
      </c>
      <c r="AL78" s="33"/>
      <c r="AM78" s="33"/>
      <c r="AN78" s="34">
        <f t="shared" si="8"/>
        <v>28</v>
      </c>
      <c r="AO78" s="34">
        <f t="shared" si="8"/>
        <v>17</v>
      </c>
      <c r="AP78" s="34">
        <f t="shared" si="9"/>
        <v>34</v>
      </c>
      <c r="AQ78" s="35">
        <f t="shared" si="10"/>
        <v>0</v>
      </c>
    </row>
    <row r="79" spans="1:43" ht="16" thickBot="1" x14ac:dyDescent="0.35">
      <c r="A79" s="36" t="s">
        <v>125</v>
      </c>
      <c r="B79" s="71" t="s">
        <v>67</v>
      </c>
      <c r="C79" s="74" t="s">
        <v>137</v>
      </c>
      <c r="D79" s="37">
        <v>4</v>
      </c>
      <c r="E79" s="38">
        <v>2</v>
      </c>
      <c r="F79" s="38">
        <v>4</v>
      </c>
      <c r="G79" s="38">
        <v>2</v>
      </c>
      <c r="H79" s="38">
        <v>4</v>
      </c>
      <c r="I79" s="38">
        <v>2</v>
      </c>
      <c r="J79" s="38">
        <v>6</v>
      </c>
      <c r="K79" s="38">
        <v>4</v>
      </c>
      <c r="L79" s="38">
        <v>6</v>
      </c>
      <c r="M79" s="38">
        <v>4</v>
      </c>
      <c r="N79" s="38">
        <v>8</v>
      </c>
      <c r="O79" s="38">
        <v>4</v>
      </c>
      <c r="P79" s="38">
        <v>4</v>
      </c>
      <c r="Q79" s="38">
        <v>18</v>
      </c>
      <c r="R79" s="38">
        <v>8</v>
      </c>
      <c r="S79" s="38">
        <v>20</v>
      </c>
      <c r="T79" s="38">
        <v>9</v>
      </c>
      <c r="U79" s="38">
        <v>20</v>
      </c>
      <c r="V79" s="38">
        <v>9</v>
      </c>
      <c r="W79" s="38">
        <v>8</v>
      </c>
      <c r="X79" s="38">
        <v>4</v>
      </c>
      <c r="Y79" s="38">
        <v>8</v>
      </c>
      <c r="Z79" s="38">
        <v>4</v>
      </c>
      <c r="AA79" s="38">
        <v>10</v>
      </c>
      <c r="AB79" s="38">
        <v>6</v>
      </c>
      <c r="AC79" s="38">
        <v>4</v>
      </c>
      <c r="AD79" s="38">
        <v>4</v>
      </c>
      <c r="AE79" s="38">
        <v>2</v>
      </c>
      <c r="AF79" s="38">
        <v>4</v>
      </c>
      <c r="AG79" s="38">
        <v>2</v>
      </c>
      <c r="AH79" s="38">
        <v>6</v>
      </c>
      <c r="AI79" s="39">
        <v>3</v>
      </c>
      <c r="AJ79" s="40">
        <v>8</v>
      </c>
      <c r="AK79" s="64">
        <v>9</v>
      </c>
      <c r="AL79" s="33"/>
      <c r="AM79" s="33"/>
      <c r="AN79" s="34">
        <f t="shared" si="8"/>
        <v>72</v>
      </c>
      <c r="AO79" s="34">
        <f t="shared" si="8"/>
        <v>40</v>
      </c>
      <c r="AP79" s="34">
        <f t="shared" si="9"/>
        <v>0</v>
      </c>
      <c r="AQ79" s="35">
        <f t="shared" si="10"/>
        <v>12</v>
      </c>
    </row>
    <row r="80" spans="1:43" ht="16" thickBot="1" x14ac:dyDescent="0.35">
      <c r="A80" s="36" t="s">
        <v>125</v>
      </c>
      <c r="B80" s="71" t="s">
        <v>40</v>
      </c>
      <c r="C80" s="74" t="s">
        <v>138</v>
      </c>
      <c r="D80" s="37">
        <v>4</v>
      </c>
      <c r="E80" s="38">
        <v>2</v>
      </c>
      <c r="F80" s="38">
        <v>4</v>
      </c>
      <c r="G80" s="38">
        <v>2</v>
      </c>
      <c r="H80" s="38">
        <v>4</v>
      </c>
      <c r="I80" s="38">
        <v>2</v>
      </c>
      <c r="J80" s="38">
        <v>6</v>
      </c>
      <c r="K80" s="38">
        <v>4</v>
      </c>
      <c r="L80" s="38">
        <v>6</v>
      </c>
      <c r="M80" s="38">
        <v>4</v>
      </c>
      <c r="N80" s="38">
        <v>8</v>
      </c>
      <c r="O80" s="38">
        <v>4</v>
      </c>
      <c r="P80" s="38">
        <v>4</v>
      </c>
      <c r="Q80" s="38">
        <v>18</v>
      </c>
      <c r="R80" s="38">
        <v>8</v>
      </c>
      <c r="S80" s="38">
        <v>20</v>
      </c>
      <c r="T80" s="38">
        <v>9</v>
      </c>
      <c r="U80" s="38">
        <v>16</v>
      </c>
      <c r="V80" s="38">
        <v>9</v>
      </c>
      <c r="W80" s="38">
        <v>8</v>
      </c>
      <c r="X80" s="38">
        <v>4</v>
      </c>
      <c r="Y80" s="38">
        <v>8</v>
      </c>
      <c r="Z80" s="38">
        <v>4</v>
      </c>
      <c r="AA80" s="38">
        <v>10</v>
      </c>
      <c r="AB80" s="38">
        <v>6</v>
      </c>
      <c r="AC80" s="38">
        <v>4</v>
      </c>
      <c r="AD80" s="38">
        <v>4</v>
      </c>
      <c r="AE80" s="38">
        <v>2</v>
      </c>
      <c r="AF80" s="38">
        <v>4</v>
      </c>
      <c r="AG80" s="38">
        <v>2</v>
      </c>
      <c r="AH80" s="38">
        <v>6</v>
      </c>
      <c r="AI80" s="39">
        <v>3</v>
      </c>
      <c r="AJ80" s="40">
        <v>8</v>
      </c>
      <c r="AK80" s="64">
        <v>9</v>
      </c>
      <c r="AL80" s="33"/>
      <c r="AM80" s="33"/>
      <c r="AN80" s="34">
        <f t="shared" si="8"/>
        <v>72</v>
      </c>
      <c r="AO80" s="34">
        <f t="shared" si="8"/>
        <v>40</v>
      </c>
      <c r="AP80" s="34">
        <f t="shared" si="9"/>
        <v>34</v>
      </c>
      <c r="AQ80" s="35">
        <f t="shared" si="10"/>
        <v>12</v>
      </c>
    </row>
    <row r="81" spans="1:43" ht="16" thickBot="1" x14ac:dyDescent="0.35">
      <c r="A81" s="36" t="s">
        <v>125</v>
      </c>
      <c r="B81" s="71" t="s">
        <v>40</v>
      </c>
      <c r="C81" s="74" t="s">
        <v>139</v>
      </c>
      <c r="D81" s="37">
        <v>3</v>
      </c>
      <c r="E81" s="38">
        <v>2</v>
      </c>
      <c r="F81" s="38">
        <v>3</v>
      </c>
      <c r="G81" s="38">
        <v>2</v>
      </c>
      <c r="H81" s="38">
        <v>3</v>
      </c>
      <c r="I81" s="38">
        <v>2</v>
      </c>
      <c r="J81" s="38">
        <v>2</v>
      </c>
      <c r="K81" s="38">
        <v>2</v>
      </c>
      <c r="L81" s="38">
        <v>4</v>
      </c>
      <c r="M81" s="38">
        <v>2</v>
      </c>
      <c r="N81" s="38">
        <v>4</v>
      </c>
      <c r="O81" s="38">
        <v>2</v>
      </c>
      <c r="P81" s="38">
        <v>2</v>
      </c>
      <c r="Q81" s="38">
        <v>4</v>
      </c>
      <c r="R81" s="38">
        <v>4</v>
      </c>
      <c r="S81" s="38">
        <v>4</v>
      </c>
      <c r="T81" s="38">
        <v>4</v>
      </c>
      <c r="U81" s="38">
        <v>4</v>
      </c>
      <c r="V81" s="38">
        <v>4</v>
      </c>
      <c r="W81" s="38">
        <v>2</v>
      </c>
      <c r="X81" s="38">
        <v>2</v>
      </c>
      <c r="Y81" s="38">
        <v>4</v>
      </c>
      <c r="Z81" s="38">
        <v>2</v>
      </c>
      <c r="AA81" s="38">
        <v>2</v>
      </c>
      <c r="AB81" s="38">
        <v>3</v>
      </c>
      <c r="AC81" s="38">
        <v>2</v>
      </c>
      <c r="AD81" s="38">
        <v>3</v>
      </c>
      <c r="AE81" s="38">
        <v>2</v>
      </c>
      <c r="AF81" s="38">
        <v>3</v>
      </c>
      <c r="AG81" s="38">
        <v>2</v>
      </c>
      <c r="AH81" s="38">
        <v>4</v>
      </c>
      <c r="AI81" s="39">
        <v>2</v>
      </c>
      <c r="AJ81" s="40">
        <v>4</v>
      </c>
      <c r="AK81" s="64">
        <v>4</v>
      </c>
      <c r="AL81" s="33"/>
      <c r="AM81" s="33"/>
      <c r="AN81" s="34">
        <f t="shared" si="8"/>
        <v>27</v>
      </c>
      <c r="AO81" s="34">
        <f t="shared" si="8"/>
        <v>20</v>
      </c>
      <c r="AP81" s="34">
        <f t="shared" si="9"/>
        <v>34</v>
      </c>
      <c r="AQ81" s="35">
        <f t="shared" si="10"/>
        <v>6</v>
      </c>
    </row>
    <row r="82" spans="1:43" ht="16" thickBot="1" x14ac:dyDescent="0.35">
      <c r="A82" s="36" t="s">
        <v>140</v>
      </c>
      <c r="B82" s="71" t="s">
        <v>36</v>
      </c>
      <c r="C82" s="74" t="s">
        <v>141</v>
      </c>
      <c r="D82" s="37">
        <v>2</v>
      </c>
      <c r="E82" s="38">
        <v>1</v>
      </c>
      <c r="F82" s="38">
        <v>2</v>
      </c>
      <c r="G82" s="38">
        <v>1</v>
      </c>
      <c r="H82" s="38">
        <v>2</v>
      </c>
      <c r="I82" s="38">
        <v>1</v>
      </c>
      <c r="J82" s="38">
        <v>0</v>
      </c>
      <c r="K82" s="38">
        <v>0</v>
      </c>
      <c r="L82" s="38">
        <v>2</v>
      </c>
      <c r="M82" s="38">
        <v>1</v>
      </c>
      <c r="N82" s="38">
        <v>2</v>
      </c>
      <c r="O82" s="38">
        <v>1</v>
      </c>
      <c r="P82" s="38">
        <v>0</v>
      </c>
      <c r="Q82" s="38">
        <v>2</v>
      </c>
      <c r="R82" s="38">
        <v>1</v>
      </c>
      <c r="S82" s="38">
        <v>2</v>
      </c>
      <c r="T82" s="38">
        <v>1</v>
      </c>
      <c r="U82" s="38">
        <v>2</v>
      </c>
      <c r="V82" s="38">
        <v>1</v>
      </c>
      <c r="W82" s="38">
        <v>0</v>
      </c>
      <c r="X82" s="38">
        <v>0</v>
      </c>
      <c r="Y82" s="38">
        <v>2</v>
      </c>
      <c r="Z82" s="38">
        <v>1</v>
      </c>
      <c r="AA82" s="38">
        <v>0</v>
      </c>
      <c r="AB82" s="38">
        <v>0</v>
      </c>
      <c r="AC82" s="38">
        <v>0</v>
      </c>
      <c r="AD82" s="38">
        <v>2</v>
      </c>
      <c r="AE82" s="38">
        <v>1</v>
      </c>
      <c r="AF82" s="38">
        <v>2</v>
      </c>
      <c r="AG82" s="38">
        <v>1</v>
      </c>
      <c r="AH82" s="38">
        <v>2</v>
      </c>
      <c r="AI82" s="39">
        <v>1</v>
      </c>
      <c r="AJ82" s="40">
        <v>0</v>
      </c>
      <c r="AK82" s="64">
        <v>0</v>
      </c>
      <c r="AL82" s="33"/>
      <c r="AM82" s="33"/>
      <c r="AN82" s="34">
        <f t="shared" si="8"/>
        <v>12</v>
      </c>
      <c r="AO82" s="34">
        <f t="shared" si="8"/>
        <v>6</v>
      </c>
      <c r="AP82" s="34">
        <f t="shared" si="9"/>
        <v>11</v>
      </c>
      <c r="AQ82" s="35">
        <f t="shared" si="10"/>
        <v>0</v>
      </c>
    </row>
    <row r="83" spans="1:43" ht="16" thickBot="1" x14ac:dyDescent="0.35">
      <c r="A83" s="36" t="s">
        <v>142</v>
      </c>
      <c r="B83" s="71" t="s">
        <v>33</v>
      </c>
      <c r="C83" s="74" t="s">
        <v>143</v>
      </c>
      <c r="D83" s="37">
        <v>4</v>
      </c>
      <c r="E83" s="38">
        <v>3</v>
      </c>
      <c r="F83" s="38">
        <v>4</v>
      </c>
      <c r="G83" s="38">
        <v>3</v>
      </c>
      <c r="H83" s="38">
        <v>4</v>
      </c>
      <c r="I83" s="38">
        <v>3</v>
      </c>
      <c r="J83" s="38">
        <v>6</v>
      </c>
      <c r="K83" s="38">
        <v>2</v>
      </c>
      <c r="L83" s="38">
        <v>4</v>
      </c>
      <c r="M83" s="38">
        <v>3</v>
      </c>
      <c r="N83" s="38">
        <v>10</v>
      </c>
      <c r="O83" s="38">
        <v>6</v>
      </c>
      <c r="P83" s="38">
        <v>4</v>
      </c>
      <c r="Q83" s="38">
        <v>20</v>
      </c>
      <c r="R83" s="38">
        <v>8</v>
      </c>
      <c r="S83" s="38">
        <v>22</v>
      </c>
      <c r="T83" s="38">
        <v>10</v>
      </c>
      <c r="U83" s="38">
        <v>18</v>
      </c>
      <c r="V83" s="38">
        <v>10</v>
      </c>
      <c r="W83" s="38">
        <v>6</v>
      </c>
      <c r="X83" s="38">
        <v>4</v>
      </c>
      <c r="Y83" s="38">
        <v>10</v>
      </c>
      <c r="Z83" s="38">
        <v>8</v>
      </c>
      <c r="AA83" s="38">
        <v>4</v>
      </c>
      <c r="AB83" s="38">
        <v>6</v>
      </c>
      <c r="AC83" s="38">
        <v>4</v>
      </c>
      <c r="AD83" s="38">
        <v>10</v>
      </c>
      <c r="AE83" s="38">
        <v>8</v>
      </c>
      <c r="AF83" s="38">
        <v>4</v>
      </c>
      <c r="AG83" s="38">
        <v>2</v>
      </c>
      <c r="AH83" s="38">
        <v>8</v>
      </c>
      <c r="AI83" s="39">
        <v>6</v>
      </c>
      <c r="AJ83" s="40">
        <v>8</v>
      </c>
      <c r="AK83" s="64">
        <v>6</v>
      </c>
      <c r="AL83" s="33"/>
      <c r="AM83" s="33"/>
      <c r="AN83" s="34">
        <f t="shared" si="8"/>
        <v>84</v>
      </c>
      <c r="AO83" s="34">
        <f t="shared" si="8"/>
        <v>49</v>
      </c>
      <c r="AP83" s="34">
        <f t="shared" si="9"/>
        <v>0</v>
      </c>
      <c r="AQ83" s="35">
        <f t="shared" si="10"/>
        <v>10</v>
      </c>
    </row>
    <row r="84" spans="1:43" ht="16" thickBot="1" x14ac:dyDescent="0.35">
      <c r="A84" s="36" t="s">
        <v>142</v>
      </c>
      <c r="B84" s="71" t="s">
        <v>108</v>
      </c>
      <c r="C84" s="74" t="s">
        <v>144</v>
      </c>
      <c r="D84" s="37">
        <v>4</v>
      </c>
      <c r="E84" s="38">
        <v>3</v>
      </c>
      <c r="F84" s="38">
        <v>4</v>
      </c>
      <c r="G84" s="38">
        <v>3</v>
      </c>
      <c r="H84" s="38">
        <v>4</v>
      </c>
      <c r="I84" s="38">
        <v>3</v>
      </c>
      <c r="J84" s="38">
        <v>4</v>
      </c>
      <c r="K84" s="38">
        <v>3</v>
      </c>
      <c r="L84" s="38">
        <v>4</v>
      </c>
      <c r="M84" s="38">
        <v>3</v>
      </c>
      <c r="N84" s="38">
        <v>10</v>
      </c>
      <c r="O84" s="38">
        <v>8</v>
      </c>
      <c r="P84" s="38">
        <v>6</v>
      </c>
      <c r="Q84" s="38">
        <v>16</v>
      </c>
      <c r="R84" s="38">
        <v>8</v>
      </c>
      <c r="S84" s="38">
        <v>18</v>
      </c>
      <c r="T84" s="38">
        <v>8</v>
      </c>
      <c r="U84" s="38">
        <v>18</v>
      </c>
      <c r="V84" s="38">
        <v>8</v>
      </c>
      <c r="W84" s="38">
        <v>6</v>
      </c>
      <c r="X84" s="38">
        <v>4</v>
      </c>
      <c r="Y84" s="38">
        <v>10</v>
      </c>
      <c r="Z84" s="38">
        <v>8</v>
      </c>
      <c r="AA84" s="38">
        <v>6</v>
      </c>
      <c r="AB84" s="38">
        <v>10</v>
      </c>
      <c r="AC84" s="38">
        <v>8</v>
      </c>
      <c r="AD84" s="38">
        <v>10</v>
      </c>
      <c r="AE84" s="38">
        <v>8</v>
      </c>
      <c r="AF84" s="38">
        <v>4</v>
      </c>
      <c r="AG84" s="38">
        <v>3</v>
      </c>
      <c r="AH84" s="38">
        <v>4</v>
      </c>
      <c r="AI84" s="39">
        <v>3</v>
      </c>
      <c r="AJ84" s="40">
        <v>8</v>
      </c>
      <c r="AK84" s="64">
        <v>6</v>
      </c>
      <c r="AL84" s="33"/>
      <c r="AM84" s="33"/>
      <c r="AN84" s="34">
        <f t="shared" si="8"/>
        <v>76</v>
      </c>
      <c r="AO84" s="34">
        <f t="shared" si="8"/>
        <v>49</v>
      </c>
      <c r="AP84" s="34">
        <f t="shared" si="9"/>
        <v>26</v>
      </c>
      <c r="AQ84" s="35">
        <f t="shared" si="10"/>
        <v>15</v>
      </c>
    </row>
    <row r="85" spans="1:43" ht="16" thickBot="1" x14ac:dyDescent="0.35">
      <c r="A85" s="36" t="s">
        <v>145</v>
      </c>
      <c r="B85" s="71" t="s">
        <v>146</v>
      </c>
      <c r="C85" s="74" t="s">
        <v>147</v>
      </c>
      <c r="D85" s="37">
        <v>2</v>
      </c>
      <c r="E85" s="38">
        <v>2</v>
      </c>
      <c r="F85" s="38">
        <v>2</v>
      </c>
      <c r="G85" s="38">
        <v>2</v>
      </c>
      <c r="H85" s="38">
        <v>2</v>
      </c>
      <c r="I85" s="38">
        <v>2</v>
      </c>
      <c r="J85" s="38">
        <v>2</v>
      </c>
      <c r="K85" s="38">
        <v>2</v>
      </c>
      <c r="L85" s="38">
        <v>4</v>
      </c>
      <c r="M85" s="38">
        <v>2</v>
      </c>
      <c r="N85" s="38">
        <v>6</v>
      </c>
      <c r="O85" s="38">
        <v>4</v>
      </c>
      <c r="P85" s="38">
        <v>4</v>
      </c>
      <c r="Q85" s="38">
        <v>8</v>
      </c>
      <c r="R85" s="38">
        <v>6</v>
      </c>
      <c r="S85" s="38">
        <v>8</v>
      </c>
      <c r="T85" s="38">
        <v>6</v>
      </c>
      <c r="U85" s="38">
        <v>8</v>
      </c>
      <c r="V85" s="38">
        <v>6</v>
      </c>
      <c r="W85" s="38">
        <v>8</v>
      </c>
      <c r="X85" s="38">
        <v>6</v>
      </c>
      <c r="Y85" s="38">
        <v>8</v>
      </c>
      <c r="Z85" s="38">
        <v>6</v>
      </c>
      <c r="AA85" s="38">
        <v>4</v>
      </c>
      <c r="AB85" s="38">
        <v>2</v>
      </c>
      <c r="AC85" s="38">
        <v>2</v>
      </c>
      <c r="AD85" s="38">
        <v>6</v>
      </c>
      <c r="AE85" s="38">
        <v>4</v>
      </c>
      <c r="AF85" s="38">
        <v>6</v>
      </c>
      <c r="AG85" s="38">
        <v>4</v>
      </c>
      <c r="AH85" s="38">
        <v>6</v>
      </c>
      <c r="AI85" s="39">
        <v>4</v>
      </c>
      <c r="AJ85" s="40">
        <v>8</v>
      </c>
      <c r="AK85" s="64">
        <v>6</v>
      </c>
      <c r="AL85" s="33"/>
      <c r="AM85" s="33"/>
      <c r="AN85" s="34">
        <f t="shared" si="8"/>
        <v>48</v>
      </c>
      <c r="AO85" s="34">
        <f t="shared" si="8"/>
        <v>34</v>
      </c>
      <c r="AP85" s="34">
        <f t="shared" si="9"/>
        <v>32</v>
      </c>
      <c r="AQ85" s="35">
        <f t="shared" si="10"/>
        <v>10</v>
      </c>
    </row>
    <row r="86" spans="1:43" ht="16" thickBot="1" x14ac:dyDescent="0.35">
      <c r="A86" s="36" t="s">
        <v>145</v>
      </c>
      <c r="B86" s="71" t="s">
        <v>40</v>
      </c>
      <c r="C86" s="74" t="s">
        <v>148</v>
      </c>
      <c r="D86" s="29">
        <v>4</v>
      </c>
      <c r="E86" s="30">
        <v>2</v>
      </c>
      <c r="F86" s="30">
        <v>4</v>
      </c>
      <c r="G86" s="30">
        <v>2</v>
      </c>
      <c r="H86" s="30">
        <v>4</v>
      </c>
      <c r="I86" s="30">
        <v>2</v>
      </c>
      <c r="J86" s="30">
        <v>6</v>
      </c>
      <c r="K86" s="30">
        <v>4</v>
      </c>
      <c r="L86" s="30">
        <v>6</v>
      </c>
      <c r="M86" s="30">
        <v>4</v>
      </c>
      <c r="N86" s="30">
        <v>10</v>
      </c>
      <c r="O86" s="30">
        <v>6</v>
      </c>
      <c r="P86" s="30">
        <v>10</v>
      </c>
      <c r="Q86" s="30">
        <v>18</v>
      </c>
      <c r="R86" s="30">
        <v>8</v>
      </c>
      <c r="S86" s="30">
        <v>20</v>
      </c>
      <c r="T86" s="30">
        <v>8</v>
      </c>
      <c r="U86" s="30">
        <v>20</v>
      </c>
      <c r="V86" s="30">
        <v>8</v>
      </c>
      <c r="W86" s="30">
        <v>8</v>
      </c>
      <c r="X86" s="30">
        <v>4</v>
      </c>
      <c r="Y86" s="30">
        <v>18</v>
      </c>
      <c r="Z86" s="30">
        <v>8</v>
      </c>
      <c r="AA86" s="30">
        <v>10</v>
      </c>
      <c r="AB86" s="30">
        <v>6</v>
      </c>
      <c r="AC86" s="30">
        <v>4</v>
      </c>
      <c r="AD86" s="30">
        <v>10</v>
      </c>
      <c r="AE86" s="30">
        <v>6</v>
      </c>
      <c r="AF86" s="30">
        <v>4</v>
      </c>
      <c r="AG86" s="30">
        <v>3</v>
      </c>
      <c r="AH86" s="30">
        <v>6</v>
      </c>
      <c r="AI86" s="31">
        <v>6</v>
      </c>
      <c r="AJ86" s="32">
        <v>8</v>
      </c>
      <c r="AK86" s="63">
        <v>6</v>
      </c>
      <c r="AL86" s="33"/>
      <c r="AM86" s="33"/>
      <c r="AN86" s="34">
        <f t="shared" si="8"/>
        <v>90</v>
      </c>
      <c r="AO86" s="34">
        <f t="shared" si="8"/>
        <v>46</v>
      </c>
      <c r="AP86" s="34">
        <f t="shared" si="9"/>
        <v>20</v>
      </c>
      <c r="AQ86" s="35">
        <f t="shared" si="10"/>
        <v>12</v>
      </c>
    </row>
    <row r="87" spans="1:43" ht="16" thickBot="1" x14ac:dyDescent="0.35">
      <c r="A87" s="36" t="s">
        <v>145</v>
      </c>
      <c r="B87" s="71" t="s">
        <v>40</v>
      </c>
      <c r="C87" s="74" t="s">
        <v>149</v>
      </c>
      <c r="D87" s="29">
        <v>4</v>
      </c>
      <c r="E87" s="30">
        <v>2</v>
      </c>
      <c r="F87" s="30">
        <v>4</v>
      </c>
      <c r="G87" s="30">
        <v>2</v>
      </c>
      <c r="H87" s="30">
        <v>4</v>
      </c>
      <c r="I87" s="30">
        <v>2</v>
      </c>
      <c r="J87" s="30">
        <v>4</v>
      </c>
      <c r="K87" s="30">
        <v>2</v>
      </c>
      <c r="L87" s="30">
        <v>4</v>
      </c>
      <c r="M87" s="30">
        <v>2</v>
      </c>
      <c r="N87" s="30">
        <v>6</v>
      </c>
      <c r="O87" s="30">
        <v>4</v>
      </c>
      <c r="P87" s="30">
        <v>6</v>
      </c>
      <c r="Q87" s="30">
        <v>8</v>
      </c>
      <c r="R87" s="30">
        <v>4</v>
      </c>
      <c r="S87" s="30">
        <v>8</v>
      </c>
      <c r="T87" s="30">
        <v>4</v>
      </c>
      <c r="U87" s="30">
        <v>8</v>
      </c>
      <c r="V87" s="30">
        <v>4</v>
      </c>
      <c r="W87" s="30">
        <v>8</v>
      </c>
      <c r="X87" s="30">
        <v>4</v>
      </c>
      <c r="Y87" s="30">
        <v>8</v>
      </c>
      <c r="Z87" s="30">
        <v>4</v>
      </c>
      <c r="AA87" s="30">
        <v>6</v>
      </c>
      <c r="AB87" s="30">
        <v>4</v>
      </c>
      <c r="AC87" s="30">
        <v>2</v>
      </c>
      <c r="AD87" s="30">
        <v>8</v>
      </c>
      <c r="AE87" s="30">
        <v>6</v>
      </c>
      <c r="AF87" s="30">
        <v>6</v>
      </c>
      <c r="AG87" s="30">
        <v>4</v>
      </c>
      <c r="AH87" s="30">
        <v>6</v>
      </c>
      <c r="AI87" s="31">
        <v>6</v>
      </c>
      <c r="AJ87" s="32">
        <v>8</v>
      </c>
      <c r="AK87" s="63">
        <v>6</v>
      </c>
      <c r="AL87" s="33"/>
      <c r="AM87" s="33"/>
      <c r="AN87" s="34">
        <f t="shared" si="8"/>
        <v>50</v>
      </c>
      <c r="AO87" s="34">
        <f t="shared" si="8"/>
        <v>30</v>
      </c>
      <c r="AP87" s="34">
        <f t="shared" si="9"/>
        <v>40</v>
      </c>
      <c r="AQ87" s="35">
        <f t="shared" si="10"/>
        <v>8</v>
      </c>
    </row>
    <row r="88" spans="1:43" ht="16" thickBot="1" x14ac:dyDescent="0.35">
      <c r="A88" s="36" t="s">
        <v>145</v>
      </c>
      <c r="B88" s="71" t="s">
        <v>40</v>
      </c>
      <c r="C88" s="74" t="s">
        <v>150</v>
      </c>
      <c r="D88" s="29">
        <v>4</v>
      </c>
      <c r="E88" s="30">
        <v>2</v>
      </c>
      <c r="F88" s="30">
        <v>4</v>
      </c>
      <c r="G88" s="30">
        <v>2</v>
      </c>
      <c r="H88" s="30">
        <v>4</v>
      </c>
      <c r="I88" s="30">
        <v>2</v>
      </c>
      <c r="J88" s="30">
        <v>6</v>
      </c>
      <c r="K88" s="30">
        <v>4</v>
      </c>
      <c r="L88" s="30">
        <v>6</v>
      </c>
      <c r="M88" s="30">
        <v>4</v>
      </c>
      <c r="N88" s="30">
        <v>8</v>
      </c>
      <c r="O88" s="30">
        <v>4</v>
      </c>
      <c r="P88" s="30">
        <v>4</v>
      </c>
      <c r="Q88" s="30">
        <v>14</v>
      </c>
      <c r="R88" s="30">
        <v>8</v>
      </c>
      <c r="S88" s="30">
        <v>14</v>
      </c>
      <c r="T88" s="30">
        <v>9</v>
      </c>
      <c r="U88" s="30">
        <v>14</v>
      </c>
      <c r="V88" s="30">
        <v>9</v>
      </c>
      <c r="W88" s="30">
        <v>8</v>
      </c>
      <c r="X88" s="30">
        <v>4</v>
      </c>
      <c r="Y88" s="30">
        <v>8</v>
      </c>
      <c r="Z88" s="30">
        <v>4</v>
      </c>
      <c r="AA88" s="30">
        <v>10</v>
      </c>
      <c r="AB88" s="30">
        <v>6</v>
      </c>
      <c r="AC88" s="30">
        <v>4</v>
      </c>
      <c r="AD88" s="30">
        <v>4</v>
      </c>
      <c r="AE88" s="30">
        <v>2</v>
      </c>
      <c r="AF88" s="30">
        <v>4</v>
      </c>
      <c r="AG88" s="30">
        <v>2</v>
      </c>
      <c r="AH88" s="30">
        <v>6</v>
      </c>
      <c r="AI88" s="31">
        <v>3</v>
      </c>
      <c r="AJ88" s="32">
        <v>10</v>
      </c>
      <c r="AK88" s="63">
        <v>9</v>
      </c>
      <c r="AL88" s="33"/>
      <c r="AM88" s="33"/>
      <c r="AN88" s="34">
        <f t="shared" si="8"/>
        <v>64</v>
      </c>
      <c r="AO88" s="34">
        <f t="shared" si="8"/>
        <v>40</v>
      </c>
      <c r="AP88" s="34">
        <f t="shared" si="9"/>
        <v>28</v>
      </c>
      <c r="AQ88" s="35">
        <f t="shared" si="10"/>
        <v>12</v>
      </c>
    </row>
    <row r="89" spans="1:43" ht="16" thickBot="1" x14ac:dyDescent="0.35">
      <c r="A89" s="36" t="s">
        <v>145</v>
      </c>
      <c r="B89" s="71" t="s">
        <v>49</v>
      </c>
      <c r="C89" s="74" t="s">
        <v>151</v>
      </c>
      <c r="D89" s="29">
        <v>4</v>
      </c>
      <c r="E89" s="30">
        <v>2</v>
      </c>
      <c r="F89" s="30">
        <v>4</v>
      </c>
      <c r="G89" s="30">
        <v>2</v>
      </c>
      <c r="H89" s="30">
        <v>4</v>
      </c>
      <c r="I89" s="30">
        <v>2</v>
      </c>
      <c r="J89" s="30">
        <v>0</v>
      </c>
      <c r="K89" s="30">
        <v>0</v>
      </c>
      <c r="L89" s="30">
        <v>4</v>
      </c>
      <c r="M89" s="30">
        <v>2</v>
      </c>
      <c r="N89" s="30">
        <v>4</v>
      </c>
      <c r="O89" s="30">
        <v>3</v>
      </c>
      <c r="P89" s="30">
        <v>0</v>
      </c>
      <c r="Q89" s="30">
        <v>5</v>
      </c>
      <c r="R89" s="30">
        <v>3</v>
      </c>
      <c r="S89" s="30">
        <v>5</v>
      </c>
      <c r="T89" s="30">
        <v>3</v>
      </c>
      <c r="U89" s="30">
        <v>4</v>
      </c>
      <c r="V89" s="30">
        <v>3</v>
      </c>
      <c r="W89" s="30">
        <v>0</v>
      </c>
      <c r="X89" s="30">
        <v>0</v>
      </c>
      <c r="Y89" s="30">
        <v>5</v>
      </c>
      <c r="Z89" s="30">
        <v>3</v>
      </c>
      <c r="AA89" s="30">
        <v>0</v>
      </c>
      <c r="AB89" s="30">
        <v>0</v>
      </c>
      <c r="AC89" s="30">
        <v>0</v>
      </c>
      <c r="AD89" s="30">
        <v>5</v>
      </c>
      <c r="AE89" s="30">
        <v>3</v>
      </c>
      <c r="AF89" s="30">
        <v>4</v>
      </c>
      <c r="AG89" s="30">
        <v>3</v>
      </c>
      <c r="AH89" s="30">
        <v>4</v>
      </c>
      <c r="AI89" s="31">
        <v>3</v>
      </c>
      <c r="AJ89" s="32">
        <v>0</v>
      </c>
      <c r="AK89" s="63">
        <v>0</v>
      </c>
      <c r="AL89" s="33"/>
      <c r="AM89" s="33"/>
      <c r="AN89" s="34">
        <f t="shared" si="8"/>
        <v>28</v>
      </c>
      <c r="AO89" s="34">
        <f t="shared" si="8"/>
        <v>17</v>
      </c>
      <c r="AP89" s="34">
        <f t="shared" si="9"/>
        <v>34</v>
      </c>
      <c r="AQ89" s="35">
        <f t="shared" si="10"/>
        <v>0</v>
      </c>
    </row>
    <row r="90" spans="1:43" ht="16" thickBot="1" x14ac:dyDescent="0.35">
      <c r="A90" s="36" t="s">
        <v>145</v>
      </c>
      <c r="B90" s="71" t="s">
        <v>40</v>
      </c>
      <c r="C90" s="74" t="s">
        <v>152</v>
      </c>
      <c r="D90" s="37">
        <v>4</v>
      </c>
      <c r="E90" s="38">
        <v>2</v>
      </c>
      <c r="F90" s="38">
        <v>4</v>
      </c>
      <c r="G90" s="38">
        <v>2</v>
      </c>
      <c r="H90" s="38">
        <v>4</v>
      </c>
      <c r="I90" s="38">
        <v>2</v>
      </c>
      <c r="J90" s="38">
        <v>4</v>
      </c>
      <c r="K90" s="38">
        <v>2</v>
      </c>
      <c r="L90" s="38">
        <v>4</v>
      </c>
      <c r="M90" s="38">
        <v>2</v>
      </c>
      <c r="N90" s="38">
        <v>6</v>
      </c>
      <c r="O90" s="38">
        <v>4</v>
      </c>
      <c r="P90" s="38">
        <v>6</v>
      </c>
      <c r="Q90" s="38">
        <v>12</v>
      </c>
      <c r="R90" s="38">
        <v>6</v>
      </c>
      <c r="S90" s="38">
        <v>12</v>
      </c>
      <c r="T90" s="38">
        <v>6</v>
      </c>
      <c r="U90" s="38">
        <v>12</v>
      </c>
      <c r="V90" s="38">
        <v>6</v>
      </c>
      <c r="W90" s="38">
        <v>8</v>
      </c>
      <c r="X90" s="38">
        <v>4</v>
      </c>
      <c r="Y90" s="38">
        <v>12</v>
      </c>
      <c r="Z90" s="38">
        <v>6</v>
      </c>
      <c r="AA90" s="38">
        <v>6</v>
      </c>
      <c r="AB90" s="38">
        <v>4</v>
      </c>
      <c r="AC90" s="38">
        <v>2</v>
      </c>
      <c r="AD90" s="38">
        <v>8</v>
      </c>
      <c r="AE90" s="38">
        <v>6</v>
      </c>
      <c r="AF90" s="38">
        <v>6</v>
      </c>
      <c r="AG90" s="38">
        <v>4</v>
      </c>
      <c r="AH90" s="38">
        <v>6</v>
      </c>
      <c r="AI90" s="39">
        <v>6</v>
      </c>
      <c r="AJ90" s="40">
        <v>10</v>
      </c>
      <c r="AK90" s="64">
        <v>8</v>
      </c>
      <c r="AL90" s="33"/>
      <c r="AM90" s="33"/>
      <c r="AN90" s="34">
        <f t="shared" si="8"/>
        <v>64</v>
      </c>
      <c r="AO90" s="34">
        <f t="shared" si="8"/>
        <v>38</v>
      </c>
      <c r="AP90" s="34">
        <f t="shared" si="9"/>
        <v>0</v>
      </c>
      <c r="AQ90" s="35">
        <f t="shared" si="10"/>
        <v>8</v>
      </c>
    </row>
    <row r="91" spans="1:43" ht="16" thickBot="1" x14ac:dyDescent="0.35">
      <c r="A91" s="36" t="s">
        <v>145</v>
      </c>
      <c r="B91" s="71" t="s">
        <v>40</v>
      </c>
      <c r="C91" s="74" t="s">
        <v>153</v>
      </c>
      <c r="D91" s="37">
        <v>4</v>
      </c>
      <c r="E91" s="38">
        <v>2</v>
      </c>
      <c r="F91" s="38">
        <v>4</v>
      </c>
      <c r="G91" s="38">
        <v>2</v>
      </c>
      <c r="H91" s="38">
        <v>4</v>
      </c>
      <c r="I91" s="38">
        <v>2</v>
      </c>
      <c r="J91" s="38">
        <v>4</v>
      </c>
      <c r="K91" s="38">
        <v>2</v>
      </c>
      <c r="L91" s="38">
        <v>4</v>
      </c>
      <c r="M91" s="38">
        <v>2</v>
      </c>
      <c r="N91" s="38">
        <v>6</v>
      </c>
      <c r="O91" s="38">
        <v>4</v>
      </c>
      <c r="P91" s="38">
        <v>6</v>
      </c>
      <c r="Q91" s="38">
        <v>12</v>
      </c>
      <c r="R91" s="38">
        <v>8</v>
      </c>
      <c r="S91" s="38">
        <v>12</v>
      </c>
      <c r="T91" s="38">
        <v>8</v>
      </c>
      <c r="U91" s="38">
        <v>12</v>
      </c>
      <c r="V91" s="38">
        <v>8</v>
      </c>
      <c r="W91" s="38">
        <v>8</v>
      </c>
      <c r="X91" s="38">
        <v>4</v>
      </c>
      <c r="Y91" s="38">
        <v>12</v>
      </c>
      <c r="Z91" s="38">
        <v>8</v>
      </c>
      <c r="AA91" s="38">
        <v>6</v>
      </c>
      <c r="AB91" s="38">
        <v>4</v>
      </c>
      <c r="AC91" s="38">
        <v>2</v>
      </c>
      <c r="AD91" s="38">
        <v>8</v>
      </c>
      <c r="AE91" s="38">
        <v>6</v>
      </c>
      <c r="AF91" s="38">
        <v>6</v>
      </c>
      <c r="AG91" s="38">
        <v>4</v>
      </c>
      <c r="AH91" s="38">
        <v>8</v>
      </c>
      <c r="AI91" s="39">
        <v>6</v>
      </c>
      <c r="AJ91" s="40">
        <v>10</v>
      </c>
      <c r="AK91" s="64">
        <v>8</v>
      </c>
      <c r="AL91" s="33"/>
      <c r="AM91" s="33"/>
      <c r="AN91" s="34">
        <f t="shared" si="8"/>
        <v>64</v>
      </c>
      <c r="AO91" s="34">
        <f t="shared" si="8"/>
        <v>44</v>
      </c>
      <c r="AP91" s="34">
        <f t="shared" si="9"/>
        <v>28</v>
      </c>
      <c r="AQ91" s="35">
        <f t="shared" si="10"/>
        <v>8</v>
      </c>
    </row>
    <row r="92" spans="1:43" ht="16" thickBot="1" x14ac:dyDescent="0.35">
      <c r="A92" s="36" t="s">
        <v>145</v>
      </c>
      <c r="B92" s="71" t="s">
        <v>40</v>
      </c>
      <c r="C92" s="74" t="s">
        <v>154</v>
      </c>
      <c r="D92" s="37">
        <v>4</v>
      </c>
      <c r="E92" s="38">
        <v>2</v>
      </c>
      <c r="F92" s="38">
        <v>4</v>
      </c>
      <c r="G92" s="38">
        <v>2</v>
      </c>
      <c r="H92" s="38">
        <v>4</v>
      </c>
      <c r="I92" s="38">
        <v>2</v>
      </c>
      <c r="J92" s="38">
        <v>6</v>
      </c>
      <c r="K92" s="38">
        <v>2</v>
      </c>
      <c r="L92" s="38">
        <v>4</v>
      </c>
      <c r="M92" s="38">
        <v>2</v>
      </c>
      <c r="N92" s="38">
        <v>6</v>
      </c>
      <c r="O92" s="38">
        <v>4</v>
      </c>
      <c r="P92" s="38">
        <v>6</v>
      </c>
      <c r="Q92" s="38">
        <v>12</v>
      </c>
      <c r="R92" s="38">
        <v>8</v>
      </c>
      <c r="S92" s="38">
        <v>12</v>
      </c>
      <c r="T92" s="38">
        <v>8</v>
      </c>
      <c r="U92" s="38">
        <v>12</v>
      </c>
      <c r="V92" s="38">
        <v>8</v>
      </c>
      <c r="W92" s="38">
        <v>10</v>
      </c>
      <c r="X92" s="38">
        <v>8</v>
      </c>
      <c r="Y92" s="38">
        <v>12</v>
      </c>
      <c r="Z92" s="38">
        <v>8</v>
      </c>
      <c r="AA92" s="38">
        <v>4</v>
      </c>
      <c r="AB92" s="38">
        <v>6</v>
      </c>
      <c r="AC92" s="38">
        <v>2</v>
      </c>
      <c r="AD92" s="38">
        <v>6</v>
      </c>
      <c r="AE92" s="38">
        <v>4</v>
      </c>
      <c r="AF92" s="38">
        <v>6</v>
      </c>
      <c r="AG92" s="38">
        <v>4</v>
      </c>
      <c r="AH92" s="38">
        <v>6</v>
      </c>
      <c r="AI92" s="39">
        <v>4</v>
      </c>
      <c r="AJ92" s="40">
        <v>10</v>
      </c>
      <c r="AK92" s="64">
        <v>8</v>
      </c>
      <c r="AL92" s="33"/>
      <c r="AM92" s="33"/>
      <c r="AN92" s="34">
        <f t="shared" si="8"/>
        <v>62</v>
      </c>
      <c r="AO92" s="34">
        <f t="shared" si="8"/>
        <v>42</v>
      </c>
      <c r="AP92" s="34">
        <f t="shared" si="9"/>
        <v>28</v>
      </c>
      <c r="AQ92" s="35">
        <f t="shared" si="10"/>
        <v>12</v>
      </c>
    </row>
    <row r="93" spans="1:43" ht="16" thickBot="1" x14ac:dyDescent="0.35">
      <c r="A93" s="36" t="s">
        <v>145</v>
      </c>
      <c r="B93" s="71" t="s">
        <v>40</v>
      </c>
      <c r="C93" s="74" t="s">
        <v>155</v>
      </c>
      <c r="D93" s="37">
        <v>4</v>
      </c>
      <c r="E93" s="38">
        <v>2</v>
      </c>
      <c r="F93" s="38">
        <v>4</v>
      </c>
      <c r="G93" s="38">
        <v>2</v>
      </c>
      <c r="H93" s="38">
        <v>4</v>
      </c>
      <c r="I93" s="38">
        <v>2</v>
      </c>
      <c r="J93" s="38">
        <v>6</v>
      </c>
      <c r="K93" s="38">
        <v>4</v>
      </c>
      <c r="L93" s="38">
        <v>6</v>
      </c>
      <c r="M93" s="38">
        <v>4</v>
      </c>
      <c r="N93" s="38">
        <v>8</v>
      </c>
      <c r="O93" s="38">
        <v>4</v>
      </c>
      <c r="P93" s="38">
        <v>4</v>
      </c>
      <c r="Q93" s="38">
        <v>14</v>
      </c>
      <c r="R93" s="38">
        <v>8</v>
      </c>
      <c r="S93" s="38">
        <v>16</v>
      </c>
      <c r="T93" s="38">
        <v>9</v>
      </c>
      <c r="U93" s="38">
        <v>14</v>
      </c>
      <c r="V93" s="38">
        <v>9</v>
      </c>
      <c r="W93" s="38">
        <v>8</v>
      </c>
      <c r="X93" s="38">
        <v>4</v>
      </c>
      <c r="Y93" s="38">
        <v>8</v>
      </c>
      <c r="Z93" s="38">
        <v>4</v>
      </c>
      <c r="AA93" s="38">
        <v>4</v>
      </c>
      <c r="AB93" s="38">
        <v>6</v>
      </c>
      <c r="AC93" s="38">
        <v>4</v>
      </c>
      <c r="AD93" s="38">
        <v>4</v>
      </c>
      <c r="AE93" s="38">
        <v>2</v>
      </c>
      <c r="AF93" s="38">
        <v>4</v>
      </c>
      <c r="AG93" s="38">
        <v>2</v>
      </c>
      <c r="AH93" s="38">
        <v>6</v>
      </c>
      <c r="AI93" s="39">
        <v>3</v>
      </c>
      <c r="AJ93" s="40">
        <v>12</v>
      </c>
      <c r="AK93" s="64">
        <v>9</v>
      </c>
      <c r="AL93" s="33"/>
      <c r="AM93" s="33"/>
      <c r="AN93" s="34">
        <f t="shared" si="8"/>
        <v>68</v>
      </c>
      <c r="AO93" s="34">
        <f t="shared" si="8"/>
        <v>40</v>
      </c>
      <c r="AP93" s="34">
        <f t="shared" si="9"/>
        <v>32</v>
      </c>
      <c r="AQ93" s="35">
        <f t="shared" si="10"/>
        <v>12</v>
      </c>
    </row>
    <row r="94" spans="1:43" ht="16" thickBot="1" x14ac:dyDescent="0.35">
      <c r="A94" s="36" t="s">
        <v>145</v>
      </c>
      <c r="B94" s="71" t="s">
        <v>36</v>
      </c>
      <c r="C94" s="74" t="s">
        <v>156</v>
      </c>
      <c r="D94" s="37">
        <v>4</v>
      </c>
      <c r="E94" s="38">
        <v>2</v>
      </c>
      <c r="F94" s="38">
        <v>4</v>
      </c>
      <c r="G94" s="38">
        <v>2</v>
      </c>
      <c r="H94" s="38">
        <v>4</v>
      </c>
      <c r="I94" s="38">
        <v>2</v>
      </c>
      <c r="J94" s="38">
        <v>0</v>
      </c>
      <c r="K94" s="38">
        <v>0</v>
      </c>
      <c r="L94" s="38">
        <v>4</v>
      </c>
      <c r="M94" s="38">
        <v>2</v>
      </c>
      <c r="N94" s="38">
        <v>4</v>
      </c>
      <c r="O94" s="38">
        <v>3</v>
      </c>
      <c r="P94" s="38">
        <v>0</v>
      </c>
      <c r="Q94" s="38">
        <v>5</v>
      </c>
      <c r="R94" s="38">
        <v>3</v>
      </c>
      <c r="S94" s="38">
        <v>5</v>
      </c>
      <c r="T94" s="38">
        <v>3</v>
      </c>
      <c r="U94" s="38">
        <v>4</v>
      </c>
      <c r="V94" s="38">
        <v>3</v>
      </c>
      <c r="W94" s="38">
        <v>0</v>
      </c>
      <c r="X94" s="38">
        <v>0</v>
      </c>
      <c r="Y94" s="38">
        <v>5</v>
      </c>
      <c r="Z94" s="38">
        <v>3</v>
      </c>
      <c r="AA94" s="38">
        <v>0</v>
      </c>
      <c r="AB94" s="38">
        <v>0</v>
      </c>
      <c r="AC94" s="38">
        <v>0</v>
      </c>
      <c r="AD94" s="38">
        <v>5</v>
      </c>
      <c r="AE94" s="38">
        <v>3</v>
      </c>
      <c r="AF94" s="38">
        <v>4</v>
      </c>
      <c r="AG94" s="38">
        <v>3</v>
      </c>
      <c r="AH94" s="38">
        <v>4</v>
      </c>
      <c r="AI94" s="39">
        <v>3</v>
      </c>
      <c r="AJ94" s="40">
        <v>0</v>
      </c>
      <c r="AK94" s="64">
        <v>0</v>
      </c>
      <c r="AL94" s="33"/>
      <c r="AM94" s="33"/>
      <c r="AN94" s="34">
        <f t="shared" si="8"/>
        <v>28</v>
      </c>
      <c r="AO94" s="34">
        <f t="shared" si="8"/>
        <v>17</v>
      </c>
      <c r="AP94" s="34">
        <f t="shared" si="9"/>
        <v>28</v>
      </c>
      <c r="AQ94" s="35">
        <f t="shared" si="10"/>
        <v>0</v>
      </c>
    </row>
    <row r="95" spans="1:43" ht="16" thickBot="1" x14ac:dyDescent="0.35">
      <c r="A95" s="36" t="s">
        <v>145</v>
      </c>
      <c r="B95" s="71" t="s">
        <v>40</v>
      </c>
      <c r="C95" s="74" t="s">
        <v>157</v>
      </c>
      <c r="D95" s="29">
        <v>4</v>
      </c>
      <c r="E95" s="30">
        <v>2</v>
      </c>
      <c r="F95" s="30">
        <v>4</v>
      </c>
      <c r="G95" s="30">
        <v>2</v>
      </c>
      <c r="H95" s="30">
        <v>4</v>
      </c>
      <c r="I95" s="30">
        <v>2</v>
      </c>
      <c r="J95" s="30">
        <v>6</v>
      </c>
      <c r="K95" s="30">
        <v>2</v>
      </c>
      <c r="L95" s="30">
        <v>4</v>
      </c>
      <c r="M95" s="30">
        <v>2</v>
      </c>
      <c r="N95" s="30">
        <v>6</v>
      </c>
      <c r="O95" s="30">
        <v>4</v>
      </c>
      <c r="P95" s="30">
        <v>6</v>
      </c>
      <c r="Q95" s="30">
        <v>12</v>
      </c>
      <c r="R95" s="30">
        <v>8</v>
      </c>
      <c r="S95" s="30">
        <v>12</v>
      </c>
      <c r="T95" s="30">
        <v>8</v>
      </c>
      <c r="U95" s="30">
        <v>12</v>
      </c>
      <c r="V95" s="30">
        <v>8</v>
      </c>
      <c r="W95" s="30">
        <v>10</v>
      </c>
      <c r="X95" s="30">
        <v>8</v>
      </c>
      <c r="Y95" s="30">
        <v>12</v>
      </c>
      <c r="Z95" s="30">
        <v>8</v>
      </c>
      <c r="AA95" s="30">
        <v>4</v>
      </c>
      <c r="AB95" s="30">
        <v>6</v>
      </c>
      <c r="AC95" s="30">
        <v>2</v>
      </c>
      <c r="AD95" s="30">
        <v>6</v>
      </c>
      <c r="AE95" s="30">
        <v>4</v>
      </c>
      <c r="AF95" s="30">
        <v>6</v>
      </c>
      <c r="AG95" s="30">
        <v>4</v>
      </c>
      <c r="AH95" s="30">
        <v>6</v>
      </c>
      <c r="AI95" s="31">
        <v>4</v>
      </c>
      <c r="AJ95" s="32">
        <v>8</v>
      </c>
      <c r="AK95" s="63">
        <v>6</v>
      </c>
      <c r="AL95" s="33"/>
      <c r="AM95" s="33"/>
      <c r="AN95" s="34">
        <f t="shared" si="8"/>
        <v>60</v>
      </c>
      <c r="AO95" s="34">
        <f t="shared" si="8"/>
        <v>40</v>
      </c>
      <c r="AP95" s="34">
        <f t="shared" si="9"/>
        <v>0</v>
      </c>
      <c r="AQ95" s="35">
        <f t="shared" si="10"/>
        <v>12</v>
      </c>
    </row>
    <row r="96" spans="1:43" ht="16" thickBot="1" x14ac:dyDescent="0.35">
      <c r="A96" s="36" t="s">
        <v>145</v>
      </c>
      <c r="B96" s="71" t="s">
        <v>108</v>
      </c>
      <c r="C96" s="74" t="s">
        <v>109</v>
      </c>
      <c r="D96" s="29">
        <v>4</v>
      </c>
      <c r="E96" s="30">
        <v>2</v>
      </c>
      <c r="F96" s="30">
        <v>4</v>
      </c>
      <c r="G96" s="30">
        <v>2</v>
      </c>
      <c r="H96" s="30">
        <v>4</v>
      </c>
      <c r="I96" s="30">
        <v>2</v>
      </c>
      <c r="J96" s="30">
        <v>6</v>
      </c>
      <c r="K96" s="30">
        <v>4</v>
      </c>
      <c r="L96" s="30">
        <v>6</v>
      </c>
      <c r="M96" s="30">
        <v>4</v>
      </c>
      <c r="N96" s="30">
        <v>8</v>
      </c>
      <c r="O96" s="30">
        <v>4</v>
      </c>
      <c r="P96" s="30">
        <v>8</v>
      </c>
      <c r="Q96" s="30">
        <v>12</v>
      </c>
      <c r="R96" s="30">
        <v>6</v>
      </c>
      <c r="S96" s="30">
        <v>12</v>
      </c>
      <c r="T96" s="30">
        <v>6</v>
      </c>
      <c r="U96" s="30">
        <v>12</v>
      </c>
      <c r="V96" s="30">
        <v>6</v>
      </c>
      <c r="W96" s="30">
        <v>6</v>
      </c>
      <c r="X96" s="30">
        <v>4</v>
      </c>
      <c r="Y96" s="30">
        <v>12</v>
      </c>
      <c r="Z96" s="30">
        <v>6</v>
      </c>
      <c r="AA96" s="30">
        <v>4</v>
      </c>
      <c r="AB96" s="30">
        <v>6</v>
      </c>
      <c r="AC96" s="30">
        <v>4</v>
      </c>
      <c r="AD96" s="30">
        <v>8</v>
      </c>
      <c r="AE96" s="30">
        <v>4</v>
      </c>
      <c r="AF96" s="30">
        <v>4</v>
      </c>
      <c r="AG96" s="30">
        <v>3</v>
      </c>
      <c r="AH96" s="30">
        <v>8</v>
      </c>
      <c r="AI96" s="31">
        <v>4</v>
      </c>
      <c r="AJ96" s="32">
        <v>8</v>
      </c>
      <c r="AK96" s="63">
        <v>4</v>
      </c>
      <c r="AL96" s="33"/>
      <c r="AM96" s="33"/>
      <c r="AN96" s="34">
        <f t="shared" si="8"/>
        <v>66</v>
      </c>
      <c r="AO96" s="34">
        <f t="shared" si="8"/>
        <v>34</v>
      </c>
      <c r="AP96" s="34">
        <f t="shared" si="9"/>
        <v>32</v>
      </c>
      <c r="AQ96" s="35">
        <f t="shared" si="10"/>
        <v>12</v>
      </c>
    </row>
    <row r="97" spans="1:43" ht="16" thickBot="1" x14ac:dyDescent="0.35">
      <c r="A97" s="36" t="s">
        <v>145</v>
      </c>
      <c r="B97" s="71" t="s">
        <v>89</v>
      </c>
      <c r="C97" s="74" t="s">
        <v>158</v>
      </c>
      <c r="D97" s="29">
        <v>2</v>
      </c>
      <c r="E97" s="30">
        <v>2</v>
      </c>
      <c r="F97" s="30">
        <v>2</v>
      </c>
      <c r="G97" s="30">
        <v>2</v>
      </c>
      <c r="H97" s="30">
        <v>2</v>
      </c>
      <c r="I97" s="30">
        <v>2</v>
      </c>
      <c r="J97" s="30">
        <v>2</v>
      </c>
      <c r="K97" s="30">
        <v>2</v>
      </c>
      <c r="L97" s="30">
        <v>2</v>
      </c>
      <c r="M97" s="30">
        <v>2</v>
      </c>
      <c r="N97" s="30">
        <v>2</v>
      </c>
      <c r="O97" s="30">
        <v>2</v>
      </c>
      <c r="P97" s="30">
        <v>2</v>
      </c>
      <c r="Q97" s="30">
        <v>4</v>
      </c>
      <c r="R97" s="30">
        <v>2</v>
      </c>
      <c r="S97" s="30">
        <v>3</v>
      </c>
      <c r="T97" s="30">
        <v>2</v>
      </c>
      <c r="U97" s="30">
        <v>4</v>
      </c>
      <c r="V97" s="30">
        <v>2</v>
      </c>
      <c r="W97" s="30">
        <v>4</v>
      </c>
      <c r="X97" s="30">
        <v>2</v>
      </c>
      <c r="Y97" s="30">
        <v>3</v>
      </c>
      <c r="Z97" s="30">
        <v>2</v>
      </c>
      <c r="AA97" s="30">
        <v>2</v>
      </c>
      <c r="AB97" s="30">
        <v>2</v>
      </c>
      <c r="AC97" s="30">
        <v>2</v>
      </c>
      <c r="AD97" s="30">
        <v>2</v>
      </c>
      <c r="AE97" s="30">
        <v>2</v>
      </c>
      <c r="AF97" s="30">
        <v>2</v>
      </c>
      <c r="AG97" s="30">
        <v>2</v>
      </c>
      <c r="AH97" s="30">
        <v>2</v>
      </c>
      <c r="AI97" s="31">
        <v>2</v>
      </c>
      <c r="AJ97" s="32">
        <v>2</v>
      </c>
      <c r="AK97" s="63">
        <v>2</v>
      </c>
      <c r="AL97" s="33"/>
      <c r="AM97" s="33"/>
      <c r="AN97" s="34">
        <f t="shared" si="8"/>
        <v>18</v>
      </c>
      <c r="AO97" s="34">
        <f t="shared" si="8"/>
        <v>14</v>
      </c>
      <c r="AP97" s="34">
        <f t="shared" si="9"/>
        <v>30</v>
      </c>
      <c r="AQ97" s="35">
        <f t="shared" si="10"/>
        <v>6</v>
      </c>
    </row>
    <row r="98" spans="1:43" ht="16" thickBot="1" x14ac:dyDescent="0.35">
      <c r="A98" s="36" t="s">
        <v>145</v>
      </c>
      <c r="B98" s="71" t="s">
        <v>40</v>
      </c>
      <c r="C98" s="74" t="s">
        <v>159</v>
      </c>
      <c r="D98" s="37">
        <v>2</v>
      </c>
      <c r="E98" s="38">
        <v>2</v>
      </c>
      <c r="F98" s="38">
        <v>2</v>
      </c>
      <c r="G98" s="38">
        <v>2</v>
      </c>
      <c r="H98" s="38">
        <v>2</v>
      </c>
      <c r="I98" s="38">
        <v>2</v>
      </c>
      <c r="J98" s="38">
        <v>2</v>
      </c>
      <c r="K98" s="38">
        <v>2</v>
      </c>
      <c r="L98" s="38">
        <v>4</v>
      </c>
      <c r="M98" s="38">
        <v>2</v>
      </c>
      <c r="N98" s="38">
        <v>6</v>
      </c>
      <c r="O98" s="38">
        <v>4</v>
      </c>
      <c r="P98" s="38">
        <v>4</v>
      </c>
      <c r="Q98" s="38">
        <v>8</v>
      </c>
      <c r="R98" s="38">
        <v>6</v>
      </c>
      <c r="S98" s="38">
        <v>8</v>
      </c>
      <c r="T98" s="38">
        <v>6</v>
      </c>
      <c r="U98" s="38">
        <v>8</v>
      </c>
      <c r="V98" s="38">
        <v>6</v>
      </c>
      <c r="W98" s="38">
        <v>8</v>
      </c>
      <c r="X98" s="38">
        <v>6</v>
      </c>
      <c r="Y98" s="38">
        <v>8</v>
      </c>
      <c r="Z98" s="38">
        <v>6</v>
      </c>
      <c r="AA98" s="38">
        <v>4</v>
      </c>
      <c r="AB98" s="38">
        <v>2</v>
      </c>
      <c r="AC98" s="38">
        <v>2</v>
      </c>
      <c r="AD98" s="38">
        <v>6</v>
      </c>
      <c r="AE98" s="38">
        <v>4</v>
      </c>
      <c r="AF98" s="38">
        <v>6</v>
      </c>
      <c r="AG98" s="38">
        <v>4</v>
      </c>
      <c r="AH98" s="38">
        <v>6</v>
      </c>
      <c r="AI98" s="39">
        <v>4</v>
      </c>
      <c r="AJ98" s="40">
        <v>8</v>
      </c>
      <c r="AK98" s="64">
        <v>6</v>
      </c>
      <c r="AL98" s="33"/>
      <c r="AM98" s="33"/>
      <c r="AN98" s="34">
        <f t="shared" si="8"/>
        <v>48</v>
      </c>
      <c r="AO98" s="34">
        <f t="shared" si="8"/>
        <v>34</v>
      </c>
      <c r="AP98" s="34">
        <f t="shared" si="9"/>
        <v>12</v>
      </c>
      <c r="AQ98" s="35">
        <f t="shared" si="10"/>
        <v>10</v>
      </c>
    </row>
    <row r="99" spans="1:43" ht="16" thickBot="1" x14ac:dyDescent="0.35">
      <c r="A99" s="36" t="s">
        <v>145</v>
      </c>
      <c r="B99" s="71" t="s">
        <v>40</v>
      </c>
      <c r="C99" s="74" t="s">
        <v>160</v>
      </c>
      <c r="D99" s="37">
        <v>4</v>
      </c>
      <c r="E99" s="38">
        <v>2</v>
      </c>
      <c r="F99" s="38">
        <v>4</v>
      </c>
      <c r="G99" s="38">
        <v>2</v>
      </c>
      <c r="H99" s="38">
        <v>4</v>
      </c>
      <c r="I99" s="38">
        <v>2</v>
      </c>
      <c r="J99" s="38">
        <v>6</v>
      </c>
      <c r="K99" s="38">
        <v>4</v>
      </c>
      <c r="L99" s="38">
        <v>6</v>
      </c>
      <c r="M99" s="38">
        <v>4</v>
      </c>
      <c r="N99" s="38">
        <v>8</v>
      </c>
      <c r="O99" s="38">
        <v>4</v>
      </c>
      <c r="P99" s="38">
        <v>4</v>
      </c>
      <c r="Q99" s="38">
        <v>18</v>
      </c>
      <c r="R99" s="38">
        <v>8</v>
      </c>
      <c r="S99" s="38">
        <v>14</v>
      </c>
      <c r="T99" s="38">
        <v>9</v>
      </c>
      <c r="U99" s="38">
        <v>16</v>
      </c>
      <c r="V99" s="38">
        <v>9</v>
      </c>
      <c r="W99" s="38">
        <v>8</v>
      </c>
      <c r="X99" s="38">
        <v>4</v>
      </c>
      <c r="Y99" s="38">
        <v>8</v>
      </c>
      <c r="Z99" s="38">
        <v>4</v>
      </c>
      <c r="AA99" s="38">
        <v>4</v>
      </c>
      <c r="AB99" s="38">
        <v>6</v>
      </c>
      <c r="AC99" s="38">
        <v>4</v>
      </c>
      <c r="AD99" s="38">
        <v>4</v>
      </c>
      <c r="AE99" s="38">
        <v>2</v>
      </c>
      <c r="AF99" s="38">
        <v>4</v>
      </c>
      <c r="AG99" s="38">
        <v>2</v>
      </c>
      <c r="AH99" s="38">
        <v>6</v>
      </c>
      <c r="AI99" s="39">
        <v>3</v>
      </c>
      <c r="AJ99" s="40">
        <v>10</v>
      </c>
      <c r="AK99" s="64">
        <v>9</v>
      </c>
      <c r="AL99" s="33"/>
      <c r="AM99" s="33"/>
      <c r="AN99" s="34">
        <f t="shared" si="8"/>
        <v>68</v>
      </c>
      <c r="AO99" s="34">
        <f t="shared" si="8"/>
        <v>40</v>
      </c>
      <c r="AP99" s="34">
        <f t="shared" si="9"/>
        <v>20</v>
      </c>
      <c r="AQ99" s="35">
        <f t="shared" si="10"/>
        <v>12</v>
      </c>
    </row>
    <row r="100" spans="1:43" ht="16" thickBot="1" x14ac:dyDescent="0.35">
      <c r="A100" s="36" t="s">
        <v>161</v>
      </c>
      <c r="B100" s="71" t="s">
        <v>29</v>
      </c>
      <c r="C100" s="74" t="s">
        <v>162</v>
      </c>
      <c r="D100" s="37">
        <v>4</v>
      </c>
      <c r="E100" s="38">
        <v>2</v>
      </c>
      <c r="F100" s="38">
        <v>4</v>
      </c>
      <c r="G100" s="38">
        <v>2</v>
      </c>
      <c r="H100" s="38">
        <v>4</v>
      </c>
      <c r="I100" s="38">
        <v>2</v>
      </c>
      <c r="J100" s="38">
        <v>2</v>
      </c>
      <c r="K100" s="38">
        <v>2</v>
      </c>
      <c r="L100" s="38">
        <v>4</v>
      </c>
      <c r="M100" s="38">
        <v>2</v>
      </c>
      <c r="N100" s="38">
        <v>9</v>
      </c>
      <c r="O100" s="38">
        <v>6</v>
      </c>
      <c r="P100" s="38">
        <v>4</v>
      </c>
      <c r="Q100" s="38">
        <v>4</v>
      </c>
      <c r="R100" s="38">
        <v>4</v>
      </c>
      <c r="S100" s="38">
        <v>8</v>
      </c>
      <c r="T100" s="38">
        <v>4</v>
      </c>
      <c r="U100" s="38">
        <v>8</v>
      </c>
      <c r="V100" s="38">
        <v>4</v>
      </c>
      <c r="W100" s="38">
        <v>6</v>
      </c>
      <c r="X100" s="38">
        <v>4</v>
      </c>
      <c r="Y100" s="38">
        <v>4</v>
      </c>
      <c r="Z100" s="38">
        <v>4</v>
      </c>
      <c r="AA100" s="38">
        <v>4</v>
      </c>
      <c r="AB100" s="38">
        <v>2</v>
      </c>
      <c r="AC100" s="38">
        <v>2</v>
      </c>
      <c r="AD100" s="38">
        <v>4</v>
      </c>
      <c r="AE100" s="38">
        <v>4</v>
      </c>
      <c r="AF100" s="38">
        <v>4</v>
      </c>
      <c r="AG100" s="38">
        <v>4</v>
      </c>
      <c r="AH100" s="38">
        <v>4</v>
      </c>
      <c r="AI100" s="39">
        <v>2</v>
      </c>
      <c r="AJ100" s="40">
        <v>6</v>
      </c>
      <c r="AK100" s="64">
        <v>4</v>
      </c>
      <c r="AL100" s="33"/>
      <c r="AM100" s="33"/>
      <c r="AN100" s="34">
        <f t="shared" si="8"/>
        <v>39</v>
      </c>
      <c r="AO100" s="34">
        <f t="shared" si="8"/>
        <v>28</v>
      </c>
      <c r="AP100" s="34">
        <f t="shared" si="9"/>
        <v>28</v>
      </c>
      <c r="AQ100" s="35">
        <f t="shared" si="10"/>
        <v>8</v>
      </c>
    </row>
    <row r="101" spans="1:43" ht="16" thickBot="1" x14ac:dyDescent="0.35">
      <c r="A101" s="36" t="s">
        <v>163</v>
      </c>
      <c r="B101" s="71" t="s">
        <v>36</v>
      </c>
      <c r="C101" s="74" t="s">
        <v>164</v>
      </c>
      <c r="D101" s="37">
        <v>4</v>
      </c>
      <c r="E101" s="38">
        <v>2</v>
      </c>
      <c r="F101" s="38">
        <v>4</v>
      </c>
      <c r="G101" s="38">
        <v>2</v>
      </c>
      <c r="H101" s="38">
        <v>4</v>
      </c>
      <c r="I101" s="38">
        <v>2</v>
      </c>
      <c r="J101" s="38">
        <v>0</v>
      </c>
      <c r="K101" s="38">
        <v>0</v>
      </c>
      <c r="L101" s="38">
        <v>4</v>
      </c>
      <c r="M101" s="38">
        <v>2</v>
      </c>
      <c r="N101" s="38">
        <v>4</v>
      </c>
      <c r="O101" s="38">
        <v>3</v>
      </c>
      <c r="P101" s="38">
        <v>0</v>
      </c>
      <c r="Q101" s="38">
        <v>5</v>
      </c>
      <c r="R101" s="38">
        <v>3</v>
      </c>
      <c r="S101" s="38">
        <v>5</v>
      </c>
      <c r="T101" s="38">
        <v>3</v>
      </c>
      <c r="U101" s="38">
        <v>4</v>
      </c>
      <c r="V101" s="38">
        <v>3</v>
      </c>
      <c r="W101" s="38">
        <v>0</v>
      </c>
      <c r="X101" s="38">
        <v>0</v>
      </c>
      <c r="Y101" s="38">
        <v>5</v>
      </c>
      <c r="Z101" s="38">
        <v>3</v>
      </c>
      <c r="AA101" s="38">
        <v>0</v>
      </c>
      <c r="AB101" s="38">
        <v>0</v>
      </c>
      <c r="AC101" s="38">
        <v>0</v>
      </c>
      <c r="AD101" s="38">
        <v>5</v>
      </c>
      <c r="AE101" s="38">
        <v>3</v>
      </c>
      <c r="AF101" s="38">
        <v>4</v>
      </c>
      <c r="AG101" s="38">
        <v>3</v>
      </c>
      <c r="AH101" s="38">
        <v>4</v>
      </c>
      <c r="AI101" s="39">
        <v>3</v>
      </c>
      <c r="AJ101" s="40">
        <v>0</v>
      </c>
      <c r="AK101" s="64">
        <v>0</v>
      </c>
      <c r="AL101" s="33"/>
      <c r="AM101" s="33"/>
      <c r="AN101" s="34">
        <f t="shared" si="8"/>
        <v>28</v>
      </c>
      <c r="AO101" s="34">
        <f t="shared" si="8"/>
        <v>17</v>
      </c>
      <c r="AP101" s="34">
        <f t="shared" si="9"/>
        <v>18</v>
      </c>
      <c r="AQ101" s="35">
        <f t="shared" si="10"/>
        <v>0</v>
      </c>
    </row>
    <row r="102" spans="1:43" ht="16" thickBot="1" x14ac:dyDescent="0.35">
      <c r="A102" s="36" t="s">
        <v>165</v>
      </c>
      <c r="B102" s="71" t="s">
        <v>33</v>
      </c>
      <c r="C102" s="74" t="s">
        <v>166</v>
      </c>
      <c r="D102" s="37">
        <v>4</v>
      </c>
      <c r="E102" s="38">
        <v>2</v>
      </c>
      <c r="F102" s="38">
        <v>4</v>
      </c>
      <c r="G102" s="38">
        <v>2</v>
      </c>
      <c r="H102" s="38">
        <v>4</v>
      </c>
      <c r="I102" s="38">
        <v>2</v>
      </c>
      <c r="J102" s="38">
        <v>4</v>
      </c>
      <c r="K102" s="38">
        <v>2</v>
      </c>
      <c r="L102" s="38">
        <v>4</v>
      </c>
      <c r="M102" s="38">
        <v>3</v>
      </c>
      <c r="N102" s="38">
        <v>4</v>
      </c>
      <c r="O102" s="38">
        <v>3</v>
      </c>
      <c r="P102" s="38">
        <v>4</v>
      </c>
      <c r="Q102" s="38">
        <v>4</v>
      </c>
      <c r="R102" s="38">
        <v>4</v>
      </c>
      <c r="S102" s="38">
        <v>6</v>
      </c>
      <c r="T102" s="38">
        <v>3</v>
      </c>
      <c r="U102" s="38">
        <v>6</v>
      </c>
      <c r="V102" s="38">
        <v>3</v>
      </c>
      <c r="W102" s="38">
        <v>3</v>
      </c>
      <c r="X102" s="38">
        <v>2</v>
      </c>
      <c r="Y102" s="38">
        <v>4</v>
      </c>
      <c r="Z102" s="38">
        <v>3</v>
      </c>
      <c r="AA102" s="38">
        <v>3</v>
      </c>
      <c r="AB102" s="38">
        <v>4</v>
      </c>
      <c r="AC102" s="38">
        <v>4</v>
      </c>
      <c r="AD102" s="38">
        <v>4</v>
      </c>
      <c r="AE102" s="38">
        <v>3</v>
      </c>
      <c r="AF102" s="38">
        <v>4</v>
      </c>
      <c r="AG102" s="38">
        <v>2</v>
      </c>
      <c r="AH102" s="38">
        <v>4</v>
      </c>
      <c r="AI102" s="39">
        <v>2</v>
      </c>
      <c r="AJ102" s="40">
        <v>6</v>
      </c>
      <c r="AK102" s="64">
        <v>4</v>
      </c>
      <c r="AL102" s="33"/>
      <c r="AM102" s="33"/>
      <c r="AN102" s="34">
        <f t="shared" si="8"/>
        <v>32</v>
      </c>
      <c r="AO102" s="34">
        <f t="shared" si="8"/>
        <v>23</v>
      </c>
      <c r="AP102" s="34">
        <f t="shared" si="9"/>
        <v>0</v>
      </c>
      <c r="AQ102" s="35">
        <f t="shared" si="10"/>
        <v>8</v>
      </c>
    </row>
    <row r="103" spans="1:43" ht="16" thickBot="1" x14ac:dyDescent="0.35">
      <c r="A103" s="36" t="s">
        <v>165</v>
      </c>
      <c r="B103" s="71" t="s">
        <v>167</v>
      </c>
      <c r="C103" s="74" t="s">
        <v>168</v>
      </c>
      <c r="D103" s="37">
        <v>4</v>
      </c>
      <c r="E103" s="38">
        <v>2</v>
      </c>
      <c r="F103" s="38">
        <v>4</v>
      </c>
      <c r="G103" s="38">
        <v>2</v>
      </c>
      <c r="H103" s="38">
        <v>4</v>
      </c>
      <c r="I103" s="38">
        <v>2</v>
      </c>
      <c r="J103" s="38">
        <v>0</v>
      </c>
      <c r="K103" s="38">
        <v>0</v>
      </c>
      <c r="L103" s="38">
        <v>4</v>
      </c>
      <c r="M103" s="38">
        <v>2</v>
      </c>
      <c r="N103" s="38">
        <v>4</v>
      </c>
      <c r="O103" s="38">
        <v>3</v>
      </c>
      <c r="P103" s="38">
        <v>0</v>
      </c>
      <c r="Q103" s="38">
        <v>5</v>
      </c>
      <c r="R103" s="38">
        <v>3</v>
      </c>
      <c r="S103" s="38">
        <v>5</v>
      </c>
      <c r="T103" s="38">
        <v>3</v>
      </c>
      <c r="U103" s="38">
        <v>4</v>
      </c>
      <c r="V103" s="38">
        <v>3</v>
      </c>
      <c r="W103" s="38">
        <v>0</v>
      </c>
      <c r="X103" s="38">
        <v>0</v>
      </c>
      <c r="Y103" s="38">
        <v>5</v>
      </c>
      <c r="Z103" s="38">
        <v>3</v>
      </c>
      <c r="AA103" s="38">
        <v>0</v>
      </c>
      <c r="AB103" s="38">
        <v>0</v>
      </c>
      <c r="AC103" s="38">
        <v>0</v>
      </c>
      <c r="AD103" s="38">
        <v>5</v>
      </c>
      <c r="AE103" s="38">
        <v>3</v>
      </c>
      <c r="AF103" s="38">
        <v>4</v>
      </c>
      <c r="AG103" s="38">
        <v>3</v>
      </c>
      <c r="AH103" s="38">
        <v>4</v>
      </c>
      <c r="AI103" s="39">
        <v>3</v>
      </c>
      <c r="AJ103" s="40">
        <v>0</v>
      </c>
      <c r="AK103" s="64">
        <v>0</v>
      </c>
      <c r="AL103" s="33"/>
      <c r="AM103" s="33"/>
      <c r="AN103" s="34">
        <f t="shared" si="8"/>
        <v>28</v>
      </c>
      <c r="AO103" s="34">
        <f t="shared" si="8"/>
        <v>17</v>
      </c>
      <c r="AP103" s="34">
        <f t="shared" si="9"/>
        <v>18</v>
      </c>
      <c r="AQ103" s="35">
        <f t="shared" si="10"/>
        <v>0</v>
      </c>
    </row>
    <row r="104" spans="1:43" ht="16" thickBot="1" x14ac:dyDescent="0.35">
      <c r="A104" s="36" t="s">
        <v>165</v>
      </c>
      <c r="B104" s="71" t="s">
        <v>29</v>
      </c>
      <c r="C104" s="74" t="s">
        <v>169</v>
      </c>
      <c r="D104" s="37">
        <v>4</v>
      </c>
      <c r="E104" s="38">
        <v>3</v>
      </c>
      <c r="F104" s="38">
        <v>4</v>
      </c>
      <c r="G104" s="38">
        <v>3</v>
      </c>
      <c r="H104" s="38">
        <v>4</v>
      </c>
      <c r="I104" s="38">
        <v>3</v>
      </c>
      <c r="J104" s="38">
        <v>6</v>
      </c>
      <c r="K104" s="38">
        <v>2</v>
      </c>
      <c r="L104" s="38">
        <v>4</v>
      </c>
      <c r="M104" s="38">
        <v>3</v>
      </c>
      <c r="N104" s="38">
        <v>10</v>
      </c>
      <c r="O104" s="38">
        <v>6</v>
      </c>
      <c r="P104" s="38">
        <v>4</v>
      </c>
      <c r="Q104" s="38">
        <v>20</v>
      </c>
      <c r="R104" s="38">
        <v>8</v>
      </c>
      <c r="S104" s="38">
        <v>22</v>
      </c>
      <c r="T104" s="38">
        <v>10</v>
      </c>
      <c r="U104" s="38">
        <v>18</v>
      </c>
      <c r="V104" s="38">
        <v>10</v>
      </c>
      <c r="W104" s="38">
        <v>6</v>
      </c>
      <c r="X104" s="38">
        <v>4</v>
      </c>
      <c r="Y104" s="38">
        <v>10</v>
      </c>
      <c r="Z104" s="38">
        <v>8</v>
      </c>
      <c r="AA104" s="38">
        <v>4</v>
      </c>
      <c r="AB104" s="38">
        <v>6</v>
      </c>
      <c r="AC104" s="38">
        <v>4</v>
      </c>
      <c r="AD104" s="38">
        <v>10</v>
      </c>
      <c r="AE104" s="38">
        <v>8</v>
      </c>
      <c r="AF104" s="38">
        <v>4</v>
      </c>
      <c r="AG104" s="38">
        <v>2</v>
      </c>
      <c r="AH104" s="38">
        <v>6</v>
      </c>
      <c r="AI104" s="39">
        <v>4</v>
      </c>
      <c r="AJ104" s="40">
        <v>10</v>
      </c>
      <c r="AK104" s="64">
        <v>6</v>
      </c>
      <c r="AL104" s="33"/>
      <c r="AM104" s="33"/>
      <c r="AN104" s="34">
        <f t="shared" si="8"/>
        <v>86</v>
      </c>
      <c r="AO104" s="34">
        <f t="shared" si="8"/>
        <v>49</v>
      </c>
      <c r="AP104" s="34">
        <f t="shared" si="9"/>
        <v>0</v>
      </c>
      <c r="AQ104" s="35">
        <f t="shared" si="10"/>
        <v>10</v>
      </c>
    </row>
    <row r="105" spans="1:43" ht="16" thickBot="1" x14ac:dyDescent="0.35">
      <c r="A105" s="36" t="s">
        <v>165</v>
      </c>
      <c r="B105" s="71" t="s">
        <v>170</v>
      </c>
      <c r="C105" s="74" t="s">
        <v>171</v>
      </c>
      <c r="D105" s="37">
        <v>4</v>
      </c>
      <c r="E105" s="38">
        <v>3</v>
      </c>
      <c r="F105" s="38">
        <v>4</v>
      </c>
      <c r="G105" s="38">
        <v>3</v>
      </c>
      <c r="H105" s="38">
        <v>4</v>
      </c>
      <c r="I105" s="38">
        <v>3</v>
      </c>
      <c r="J105" s="38">
        <v>6</v>
      </c>
      <c r="K105" s="38">
        <v>2</v>
      </c>
      <c r="L105" s="38">
        <v>4</v>
      </c>
      <c r="M105" s="38">
        <v>3</v>
      </c>
      <c r="N105" s="38">
        <v>10</v>
      </c>
      <c r="O105" s="38">
        <v>6</v>
      </c>
      <c r="P105" s="38">
        <v>4</v>
      </c>
      <c r="Q105" s="38">
        <v>20</v>
      </c>
      <c r="R105" s="38">
        <v>8</v>
      </c>
      <c r="S105" s="38">
        <v>22</v>
      </c>
      <c r="T105" s="38">
        <v>10</v>
      </c>
      <c r="U105" s="38">
        <v>16</v>
      </c>
      <c r="V105" s="38">
        <v>10</v>
      </c>
      <c r="W105" s="38">
        <v>6</v>
      </c>
      <c r="X105" s="38">
        <v>4</v>
      </c>
      <c r="Y105" s="38">
        <v>10</v>
      </c>
      <c r="Z105" s="38">
        <v>8</v>
      </c>
      <c r="AA105" s="38">
        <v>4</v>
      </c>
      <c r="AB105" s="38">
        <v>6</v>
      </c>
      <c r="AC105" s="38">
        <v>4</v>
      </c>
      <c r="AD105" s="38">
        <v>10</v>
      </c>
      <c r="AE105" s="38">
        <v>8</v>
      </c>
      <c r="AF105" s="38">
        <v>4</v>
      </c>
      <c r="AG105" s="38">
        <v>2</v>
      </c>
      <c r="AH105" s="38">
        <v>6</v>
      </c>
      <c r="AI105" s="39">
        <v>4</v>
      </c>
      <c r="AJ105" s="40">
        <v>10</v>
      </c>
      <c r="AK105" s="64">
        <v>6</v>
      </c>
      <c r="AL105" s="33"/>
      <c r="AM105" s="33"/>
      <c r="AN105" s="34">
        <f t="shared" si="8"/>
        <v>86</v>
      </c>
      <c r="AO105" s="34">
        <f t="shared" si="8"/>
        <v>49</v>
      </c>
      <c r="AP105" s="34">
        <f t="shared" si="9"/>
        <v>26</v>
      </c>
      <c r="AQ105" s="35">
        <f t="shared" si="10"/>
        <v>10</v>
      </c>
    </row>
    <row r="106" spans="1:43" ht="16" thickBot="1" x14ac:dyDescent="0.35">
      <c r="A106" s="36" t="s">
        <v>165</v>
      </c>
      <c r="B106" s="71" t="s">
        <v>38</v>
      </c>
      <c r="C106" s="74" t="s">
        <v>172</v>
      </c>
      <c r="D106" s="37">
        <v>4</v>
      </c>
      <c r="E106" s="38">
        <v>2</v>
      </c>
      <c r="F106" s="38">
        <v>4</v>
      </c>
      <c r="G106" s="38">
        <v>2</v>
      </c>
      <c r="H106" s="38">
        <v>4</v>
      </c>
      <c r="I106" s="38">
        <v>2</v>
      </c>
      <c r="J106" s="38">
        <v>4</v>
      </c>
      <c r="K106" s="38">
        <v>2</v>
      </c>
      <c r="L106" s="38">
        <v>6</v>
      </c>
      <c r="M106" s="38">
        <v>6</v>
      </c>
      <c r="N106" s="38">
        <v>10</v>
      </c>
      <c r="O106" s="38">
        <v>8</v>
      </c>
      <c r="P106" s="38">
        <v>4</v>
      </c>
      <c r="Q106" s="38">
        <v>8</v>
      </c>
      <c r="R106" s="38">
        <v>4</v>
      </c>
      <c r="S106" s="38">
        <v>8</v>
      </c>
      <c r="T106" s="38">
        <v>4</v>
      </c>
      <c r="U106" s="38">
        <v>6</v>
      </c>
      <c r="V106" s="38">
        <v>4</v>
      </c>
      <c r="W106" s="38">
        <v>6</v>
      </c>
      <c r="X106" s="38">
        <v>4</v>
      </c>
      <c r="Y106" s="38">
        <v>6</v>
      </c>
      <c r="Z106" s="38">
        <v>4</v>
      </c>
      <c r="AA106" s="38">
        <v>2</v>
      </c>
      <c r="AB106" s="38">
        <v>4</v>
      </c>
      <c r="AC106" s="38">
        <v>2</v>
      </c>
      <c r="AD106" s="38">
        <v>6</v>
      </c>
      <c r="AE106" s="38">
        <v>4</v>
      </c>
      <c r="AF106" s="38">
        <v>2</v>
      </c>
      <c r="AG106" s="38">
        <v>2</v>
      </c>
      <c r="AH106" s="38">
        <v>2</v>
      </c>
      <c r="AI106" s="39">
        <v>2</v>
      </c>
      <c r="AJ106" s="40">
        <v>6</v>
      </c>
      <c r="AK106" s="64">
        <v>2</v>
      </c>
      <c r="AL106" s="33"/>
      <c r="AM106" s="33"/>
      <c r="AN106" s="34">
        <f t="shared" si="8"/>
        <v>50</v>
      </c>
      <c r="AO106" s="34">
        <f t="shared" si="8"/>
        <v>32</v>
      </c>
      <c r="AP106" s="34">
        <f t="shared" si="9"/>
        <v>26</v>
      </c>
      <c r="AQ106" s="35">
        <f t="shared" si="10"/>
        <v>8</v>
      </c>
    </row>
    <row r="107" spans="1:43" ht="16" thickBot="1" x14ac:dyDescent="0.35">
      <c r="A107" s="36" t="s">
        <v>165</v>
      </c>
      <c r="B107" s="71" t="s">
        <v>33</v>
      </c>
      <c r="C107" s="74" t="s">
        <v>189</v>
      </c>
      <c r="D107" s="37">
        <v>4</v>
      </c>
      <c r="E107" s="38">
        <v>3</v>
      </c>
      <c r="F107" s="38">
        <v>4</v>
      </c>
      <c r="G107" s="38">
        <v>3</v>
      </c>
      <c r="H107" s="38">
        <v>4</v>
      </c>
      <c r="I107" s="38">
        <v>3</v>
      </c>
      <c r="J107" s="38">
        <v>6</v>
      </c>
      <c r="K107" s="38">
        <v>2</v>
      </c>
      <c r="L107" s="38">
        <v>4</v>
      </c>
      <c r="M107" s="38">
        <v>3</v>
      </c>
      <c r="N107" s="38">
        <v>10</v>
      </c>
      <c r="O107" s="38">
        <v>6</v>
      </c>
      <c r="P107" s="38">
        <v>4</v>
      </c>
      <c r="Q107" s="38">
        <v>14</v>
      </c>
      <c r="R107" s="38">
        <v>8</v>
      </c>
      <c r="S107" s="38">
        <v>16</v>
      </c>
      <c r="T107" s="38">
        <v>10</v>
      </c>
      <c r="U107" s="38">
        <v>18</v>
      </c>
      <c r="V107" s="38">
        <v>10</v>
      </c>
      <c r="W107" s="38">
        <v>6</v>
      </c>
      <c r="X107" s="38">
        <v>4</v>
      </c>
      <c r="Y107" s="38">
        <v>10</v>
      </c>
      <c r="Z107" s="38">
        <v>8</v>
      </c>
      <c r="AA107" s="38">
        <v>4</v>
      </c>
      <c r="AB107" s="38">
        <v>6</v>
      </c>
      <c r="AC107" s="38">
        <v>4</v>
      </c>
      <c r="AD107" s="38">
        <v>10</v>
      </c>
      <c r="AE107" s="38">
        <v>8</v>
      </c>
      <c r="AF107" s="38">
        <v>4</v>
      </c>
      <c r="AG107" s="38">
        <v>2</v>
      </c>
      <c r="AH107" s="38">
        <v>4</v>
      </c>
      <c r="AI107" s="39">
        <v>2</v>
      </c>
      <c r="AJ107" s="40">
        <v>10</v>
      </c>
      <c r="AK107" s="64">
        <v>4</v>
      </c>
      <c r="AL107" s="33"/>
      <c r="AM107" s="33"/>
      <c r="AN107" s="34">
        <f t="shared" si="8"/>
        <v>74</v>
      </c>
      <c r="AO107" s="34">
        <f t="shared" si="8"/>
        <v>47</v>
      </c>
      <c r="AP107" s="34">
        <f t="shared" si="9"/>
        <v>20</v>
      </c>
      <c r="AQ107" s="35">
        <f t="shared" si="10"/>
        <v>10</v>
      </c>
    </row>
    <row r="108" spans="1:43" ht="16" thickBot="1" x14ac:dyDescent="0.35">
      <c r="A108" s="36" t="s">
        <v>165</v>
      </c>
      <c r="B108" s="71" t="s">
        <v>36</v>
      </c>
      <c r="C108" s="74" t="s">
        <v>174</v>
      </c>
      <c r="D108" s="37">
        <v>4</v>
      </c>
      <c r="E108" s="38">
        <v>2</v>
      </c>
      <c r="F108" s="38">
        <v>4</v>
      </c>
      <c r="G108" s="38">
        <v>2</v>
      </c>
      <c r="H108" s="38">
        <v>4</v>
      </c>
      <c r="I108" s="38">
        <v>2</v>
      </c>
      <c r="J108" s="38">
        <v>0</v>
      </c>
      <c r="K108" s="38">
        <v>0</v>
      </c>
      <c r="L108" s="38">
        <v>4</v>
      </c>
      <c r="M108" s="38">
        <v>2</v>
      </c>
      <c r="N108" s="38">
        <v>4</v>
      </c>
      <c r="O108" s="38">
        <v>3</v>
      </c>
      <c r="P108" s="38">
        <v>0</v>
      </c>
      <c r="Q108" s="38">
        <v>5</v>
      </c>
      <c r="R108" s="38">
        <v>3</v>
      </c>
      <c r="S108" s="38">
        <v>5</v>
      </c>
      <c r="T108" s="38">
        <v>3</v>
      </c>
      <c r="U108" s="38">
        <v>4</v>
      </c>
      <c r="V108" s="38">
        <v>3</v>
      </c>
      <c r="W108" s="38">
        <v>0</v>
      </c>
      <c r="X108" s="38">
        <v>0</v>
      </c>
      <c r="Y108" s="38">
        <v>5</v>
      </c>
      <c r="Z108" s="38">
        <v>3</v>
      </c>
      <c r="AA108" s="38">
        <v>0</v>
      </c>
      <c r="AB108" s="38">
        <v>0</v>
      </c>
      <c r="AC108" s="38">
        <v>0</v>
      </c>
      <c r="AD108" s="38">
        <v>5</v>
      </c>
      <c r="AE108" s="38">
        <v>3</v>
      </c>
      <c r="AF108" s="38">
        <v>4</v>
      </c>
      <c r="AG108" s="38">
        <v>3</v>
      </c>
      <c r="AH108" s="38">
        <v>4</v>
      </c>
      <c r="AI108" s="39">
        <v>3</v>
      </c>
      <c r="AJ108" s="40">
        <v>0</v>
      </c>
      <c r="AK108" s="64">
        <v>0</v>
      </c>
      <c r="AL108" s="33"/>
      <c r="AM108" s="33"/>
      <c r="AN108" s="34">
        <f t="shared" si="8"/>
        <v>28</v>
      </c>
      <c r="AO108" s="34">
        <f t="shared" si="8"/>
        <v>17</v>
      </c>
      <c r="AP108" s="34">
        <f t="shared" si="9"/>
        <v>26</v>
      </c>
      <c r="AQ108" s="35">
        <f t="shared" si="10"/>
        <v>0</v>
      </c>
    </row>
    <row r="109" spans="1:43" ht="16" thickBot="1" x14ac:dyDescent="0.35">
      <c r="A109" s="42" t="s">
        <v>165</v>
      </c>
      <c r="B109" s="72" t="s">
        <v>175</v>
      </c>
      <c r="C109" s="75" t="s">
        <v>176</v>
      </c>
      <c r="D109" s="37">
        <v>6</v>
      </c>
      <c r="E109" s="38">
        <v>4</v>
      </c>
      <c r="F109" s="38">
        <v>6</v>
      </c>
      <c r="G109" s="38">
        <v>4</v>
      </c>
      <c r="H109" s="38">
        <v>8</v>
      </c>
      <c r="I109" s="38">
        <v>6</v>
      </c>
      <c r="J109" s="38">
        <v>4</v>
      </c>
      <c r="K109" s="38">
        <v>4</v>
      </c>
      <c r="L109" s="38">
        <v>8</v>
      </c>
      <c r="M109" s="38">
        <v>4</v>
      </c>
      <c r="N109" s="38">
        <v>10</v>
      </c>
      <c r="O109" s="38">
        <v>6</v>
      </c>
      <c r="P109" s="38">
        <v>4</v>
      </c>
      <c r="Q109" s="38">
        <v>12</v>
      </c>
      <c r="R109" s="38">
        <v>6</v>
      </c>
      <c r="S109" s="38">
        <v>10</v>
      </c>
      <c r="T109" s="38">
        <v>8</v>
      </c>
      <c r="U109" s="38">
        <v>20</v>
      </c>
      <c r="V109" s="38">
        <v>8</v>
      </c>
      <c r="W109" s="38">
        <v>8</v>
      </c>
      <c r="X109" s="38">
        <v>4</v>
      </c>
      <c r="Y109" s="38">
        <v>18</v>
      </c>
      <c r="Z109" s="38">
        <v>6</v>
      </c>
      <c r="AA109" s="38">
        <v>4</v>
      </c>
      <c r="AB109" s="38">
        <v>6</v>
      </c>
      <c r="AC109" s="38">
        <v>4</v>
      </c>
      <c r="AD109" s="38">
        <v>10</v>
      </c>
      <c r="AE109" s="38">
        <v>6</v>
      </c>
      <c r="AF109" s="38">
        <v>8</v>
      </c>
      <c r="AG109" s="38">
        <v>6</v>
      </c>
      <c r="AH109" s="38">
        <v>10</v>
      </c>
      <c r="AI109" s="39">
        <v>6</v>
      </c>
      <c r="AJ109" s="41">
        <v>8</v>
      </c>
      <c r="AK109" s="65">
        <v>4</v>
      </c>
      <c r="AL109" s="33"/>
      <c r="AM109" s="33"/>
      <c r="AN109" s="34">
        <f t="shared" si="8"/>
        <v>76</v>
      </c>
      <c r="AO109" s="34">
        <f t="shared" si="8"/>
        <v>40</v>
      </c>
      <c r="AP109" s="34">
        <f t="shared" si="9"/>
        <v>0</v>
      </c>
      <c r="AQ109" s="35">
        <f t="shared" si="10"/>
        <v>12</v>
      </c>
    </row>
    <row r="110" spans="1:43" x14ac:dyDescent="0.3">
      <c r="AN110" s="3">
        <f t="shared" ref="E110:AQ110" si="11">SUM(AN3:AN109)</f>
        <v>8130</v>
      </c>
      <c r="AO110" s="3">
        <f t="shared" si="11"/>
        <v>4363</v>
      </c>
      <c r="AP110" s="3">
        <f t="shared" si="11"/>
        <v>3520</v>
      </c>
      <c r="AQ110" s="3">
        <f t="shared" si="11"/>
        <v>1648</v>
      </c>
    </row>
  </sheetData>
  <sheetProtection algorithmName="SHA-512" hashValue="YpB4DJ1qUpNqKpNw82u4kiB0YkSB/p/Vbmw/uHg72c9fhzm/3M3o8DJpoMR8LO2UG9bli6A9kVUo4QlujbmG2g==" saltValue="pPWSd47Og8Ca0jrtxyvrjg==" spinCount="100000" sheet="1" objects="1" scenarios="1"/>
  <mergeCells count="21">
    <mergeCell ref="U1:V1"/>
    <mergeCell ref="A1:A2"/>
    <mergeCell ref="B1:B2"/>
    <mergeCell ref="C1:C2"/>
    <mergeCell ref="D1:E1"/>
    <mergeCell ref="F1:G1"/>
    <mergeCell ref="H1:I1"/>
    <mergeCell ref="J1:K1"/>
    <mergeCell ref="L1:M1"/>
    <mergeCell ref="N1:O1"/>
    <mergeCell ref="Q1:R1"/>
    <mergeCell ref="S1:T1"/>
    <mergeCell ref="AJ1:AK1"/>
    <mergeCell ref="AN1:AO1"/>
    <mergeCell ref="AP1:AQ1"/>
    <mergeCell ref="W1:X1"/>
    <mergeCell ref="Y1:Z1"/>
    <mergeCell ref="AB1:AC1"/>
    <mergeCell ref="AD1:AE1"/>
    <mergeCell ref="AF1:AG1"/>
    <mergeCell ref="AH1:AI1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2C15C-4554-4FDC-9C8D-AD5D5E9A2639}">
  <sheetPr>
    <tabColor rgb="FF92D050"/>
  </sheetPr>
  <dimension ref="A1:AR110"/>
  <sheetViews>
    <sheetView rightToLeft="1" workbookViewId="0">
      <pane xSplit="3" ySplit="1" topLeftCell="AC2" activePane="bottomRight" state="frozen"/>
      <selection pane="topRight" activeCell="D1" sqref="D1"/>
      <selection pane="bottomLeft" activeCell="A2" sqref="A2"/>
      <selection pane="bottomRight" activeCell="B9" sqref="B9"/>
    </sheetView>
  </sheetViews>
  <sheetFormatPr defaultColWidth="9" defaultRowHeight="14" x14ac:dyDescent="0.3"/>
  <cols>
    <col min="1" max="1" width="13.5" style="3" customWidth="1"/>
    <col min="2" max="2" width="12.75" style="3" bestFit="1" customWidth="1"/>
    <col min="3" max="3" width="32.08203125" style="3" customWidth="1"/>
    <col min="4" max="37" width="9" style="3"/>
    <col min="38" max="43" width="0" style="3" hidden="1" customWidth="1"/>
    <col min="44" max="44" width="9" style="26"/>
    <col min="45" max="16384" width="9" style="3"/>
  </cols>
  <sheetData>
    <row r="1" spans="1:44" ht="41.25" customHeight="1" thickBot="1" x14ac:dyDescent="0.35">
      <c r="A1" s="61" t="s">
        <v>0</v>
      </c>
      <c r="B1" s="58" t="s">
        <v>1</v>
      </c>
      <c r="C1" s="58" t="s">
        <v>2</v>
      </c>
      <c r="D1" s="57" t="s">
        <v>3</v>
      </c>
      <c r="E1" s="56"/>
      <c r="F1" s="55" t="s">
        <v>4</v>
      </c>
      <c r="G1" s="56"/>
      <c r="H1" s="55" t="s">
        <v>5</v>
      </c>
      <c r="I1" s="56"/>
      <c r="J1" s="55" t="s">
        <v>6</v>
      </c>
      <c r="K1" s="56"/>
      <c r="L1" s="55" t="s">
        <v>7</v>
      </c>
      <c r="M1" s="56"/>
      <c r="N1" s="55" t="s">
        <v>8</v>
      </c>
      <c r="O1" s="56"/>
      <c r="P1" s="1" t="s">
        <v>9</v>
      </c>
      <c r="Q1" s="55" t="s">
        <v>10</v>
      </c>
      <c r="R1" s="56"/>
      <c r="S1" s="55" t="s">
        <v>11</v>
      </c>
      <c r="T1" s="56"/>
      <c r="U1" s="55" t="s">
        <v>12</v>
      </c>
      <c r="V1" s="56"/>
      <c r="W1" s="55" t="s">
        <v>13</v>
      </c>
      <c r="X1" s="56"/>
      <c r="Y1" s="55" t="s">
        <v>14</v>
      </c>
      <c r="Z1" s="56"/>
      <c r="AA1" s="1" t="s">
        <v>15</v>
      </c>
      <c r="AB1" s="55" t="s">
        <v>16</v>
      </c>
      <c r="AC1" s="56"/>
      <c r="AD1" s="55" t="s">
        <v>17</v>
      </c>
      <c r="AE1" s="56"/>
      <c r="AF1" s="55" t="s">
        <v>18</v>
      </c>
      <c r="AG1" s="56"/>
      <c r="AH1" s="55" t="s">
        <v>19</v>
      </c>
      <c r="AI1" s="57"/>
      <c r="AJ1" s="52" t="s">
        <v>20</v>
      </c>
      <c r="AK1" s="53"/>
      <c r="AL1" s="60" t="s">
        <v>21</v>
      </c>
      <c r="AM1" s="54"/>
      <c r="AN1" s="54" t="s">
        <v>22</v>
      </c>
      <c r="AO1" s="54"/>
      <c r="AP1" s="54" t="s">
        <v>23</v>
      </c>
      <c r="AQ1" s="54"/>
      <c r="AR1" s="2"/>
    </row>
    <row r="2" spans="1:44" ht="26.25" customHeight="1" thickBot="1" x14ac:dyDescent="0.35">
      <c r="A2" s="62"/>
      <c r="B2" s="59"/>
      <c r="C2" s="59"/>
      <c r="D2" s="4" t="s">
        <v>24</v>
      </c>
      <c r="E2" s="1" t="s">
        <v>25</v>
      </c>
      <c r="F2" s="1" t="s">
        <v>26</v>
      </c>
      <c r="G2" s="1" t="s">
        <v>25</v>
      </c>
      <c r="H2" s="1" t="s">
        <v>24</v>
      </c>
      <c r="I2" s="1" t="s">
        <v>25</v>
      </c>
      <c r="J2" s="1" t="s">
        <v>24</v>
      </c>
      <c r="K2" s="1" t="s">
        <v>25</v>
      </c>
      <c r="L2" s="1" t="s">
        <v>24</v>
      </c>
      <c r="M2" s="1" t="s">
        <v>25</v>
      </c>
      <c r="N2" s="1" t="s">
        <v>24</v>
      </c>
      <c r="O2" s="1" t="s">
        <v>25</v>
      </c>
      <c r="P2" s="1" t="s">
        <v>27</v>
      </c>
      <c r="Q2" s="1" t="s">
        <v>24</v>
      </c>
      <c r="R2" s="1" t="s">
        <v>25</v>
      </c>
      <c r="S2" s="1" t="s">
        <v>24</v>
      </c>
      <c r="T2" s="1" t="s">
        <v>25</v>
      </c>
      <c r="U2" s="1" t="s">
        <v>24</v>
      </c>
      <c r="V2" s="1" t="s">
        <v>25</v>
      </c>
      <c r="W2" s="1" t="s">
        <v>24</v>
      </c>
      <c r="X2" s="1" t="s">
        <v>25</v>
      </c>
      <c r="Y2" s="1" t="s">
        <v>24</v>
      </c>
      <c r="Z2" s="1" t="s">
        <v>25</v>
      </c>
      <c r="AA2" s="1" t="s">
        <v>27</v>
      </c>
      <c r="AB2" s="1" t="s">
        <v>24</v>
      </c>
      <c r="AC2" s="1" t="s">
        <v>25</v>
      </c>
      <c r="AD2" s="1" t="s">
        <v>24</v>
      </c>
      <c r="AE2" s="1" t="s">
        <v>25</v>
      </c>
      <c r="AF2" s="1" t="s">
        <v>24</v>
      </c>
      <c r="AG2" s="1" t="s">
        <v>25</v>
      </c>
      <c r="AH2" s="1" t="s">
        <v>24</v>
      </c>
      <c r="AI2" s="5" t="s">
        <v>25</v>
      </c>
      <c r="AJ2" s="6" t="s">
        <v>24</v>
      </c>
      <c r="AK2" s="7" t="s">
        <v>25</v>
      </c>
      <c r="AR2" s="2"/>
    </row>
    <row r="3" spans="1:44" ht="16" thickBot="1" x14ac:dyDescent="0.35">
      <c r="A3" s="8" t="s">
        <v>28</v>
      </c>
      <c r="B3" s="9" t="s">
        <v>29</v>
      </c>
      <c r="C3" s="10" t="s">
        <v>30</v>
      </c>
      <c r="D3" s="11">
        <v>1.2</v>
      </c>
      <c r="E3" s="12">
        <v>1.2</v>
      </c>
      <c r="F3" s="12">
        <v>1.2</v>
      </c>
      <c r="G3" s="12">
        <v>1.2</v>
      </c>
      <c r="H3" s="12">
        <v>1</v>
      </c>
      <c r="I3" s="12">
        <v>1</v>
      </c>
      <c r="J3" s="12">
        <v>2</v>
      </c>
      <c r="K3" s="12">
        <v>2.4</v>
      </c>
      <c r="L3" s="12">
        <v>5</v>
      </c>
      <c r="M3" s="12">
        <v>3</v>
      </c>
      <c r="N3" s="12">
        <v>6</v>
      </c>
      <c r="O3" s="12">
        <v>2</v>
      </c>
      <c r="P3" s="12">
        <v>2.4</v>
      </c>
      <c r="Q3" s="12">
        <v>8</v>
      </c>
      <c r="R3" s="12">
        <v>4.8</v>
      </c>
      <c r="S3" s="12">
        <v>8</v>
      </c>
      <c r="T3" s="12">
        <v>4.8</v>
      </c>
      <c r="U3" s="12">
        <v>4</v>
      </c>
      <c r="V3" s="12">
        <v>3</v>
      </c>
      <c r="W3" s="12">
        <v>4.8</v>
      </c>
      <c r="X3" s="12">
        <v>2</v>
      </c>
      <c r="Y3" s="12">
        <v>8</v>
      </c>
      <c r="Z3" s="12">
        <v>4.8</v>
      </c>
      <c r="AA3" s="12">
        <v>2.4</v>
      </c>
      <c r="AB3" s="12">
        <v>3</v>
      </c>
      <c r="AC3" s="12">
        <v>2.4</v>
      </c>
      <c r="AD3" s="12">
        <v>3</v>
      </c>
      <c r="AE3" s="12">
        <v>3</v>
      </c>
      <c r="AF3" s="12">
        <v>2</v>
      </c>
      <c r="AG3" s="12">
        <v>2.4</v>
      </c>
      <c r="AH3" s="12">
        <v>2</v>
      </c>
      <c r="AI3" s="13">
        <v>2.4</v>
      </c>
      <c r="AJ3" s="14">
        <v>2</v>
      </c>
      <c r="AK3" s="15">
        <v>2.4</v>
      </c>
      <c r="AL3" s="16">
        <f t="shared" ref="AL3:AM34" si="0">AH3+AF3+D3+F3+H3</f>
        <v>7.4</v>
      </c>
      <c r="AM3" s="16">
        <f t="shared" si="0"/>
        <v>8.1999999999999993</v>
      </c>
      <c r="AN3" s="16" t="e">
        <f>AJ3+AH3+F3+H3+#REF!</f>
        <v>#REF!</v>
      </c>
      <c r="AO3" s="16">
        <f t="shared" ref="AO3:AO66" si="1">AK3+AI3+G3+I3+J3</f>
        <v>9</v>
      </c>
      <c r="AP3" s="16" t="e">
        <f>AL3+AJ3+H3+#REF!+K3</f>
        <v>#REF!</v>
      </c>
      <c r="AQ3" s="16">
        <f t="shared" ref="AQ3:AQ66" si="2">AM3+AK3+I3+J3+L3</f>
        <v>18.600000000000001</v>
      </c>
      <c r="AR3" s="17"/>
    </row>
    <row r="4" spans="1:44" ht="16" thickBot="1" x14ac:dyDescent="0.35">
      <c r="A4" s="18" t="s">
        <v>28</v>
      </c>
      <c r="B4" s="19" t="s">
        <v>31</v>
      </c>
      <c r="C4" s="20" t="s">
        <v>32</v>
      </c>
      <c r="D4" s="11">
        <v>1.2</v>
      </c>
      <c r="E4" s="12">
        <v>1.2</v>
      </c>
      <c r="F4" s="12">
        <v>1.2</v>
      </c>
      <c r="G4" s="12">
        <v>1.2</v>
      </c>
      <c r="H4" s="12">
        <v>1</v>
      </c>
      <c r="I4" s="12">
        <v>1</v>
      </c>
      <c r="J4" s="12">
        <v>2</v>
      </c>
      <c r="K4" s="12">
        <v>2.4</v>
      </c>
      <c r="L4" s="12">
        <v>5</v>
      </c>
      <c r="M4" s="12">
        <v>3</v>
      </c>
      <c r="N4" s="12">
        <v>4</v>
      </c>
      <c r="O4" s="12">
        <v>2</v>
      </c>
      <c r="P4" s="12">
        <v>2.4</v>
      </c>
      <c r="Q4" s="12">
        <v>8</v>
      </c>
      <c r="R4" s="12">
        <v>4.8</v>
      </c>
      <c r="S4" s="12">
        <v>8</v>
      </c>
      <c r="T4" s="12">
        <v>4.8</v>
      </c>
      <c r="U4" s="12">
        <v>4</v>
      </c>
      <c r="V4" s="12">
        <v>3</v>
      </c>
      <c r="W4" s="12">
        <v>4.8</v>
      </c>
      <c r="X4" s="12">
        <v>2</v>
      </c>
      <c r="Y4" s="12">
        <v>8</v>
      </c>
      <c r="Z4" s="12">
        <v>4.8</v>
      </c>
      <c r="AA4" s="12">
        <v>2.4</v>
      </c>
      <c r="AB4" s="12">
        <v>2</v>
      </c>
      <c r="AC4" s="12">
        <v>2.4</v>
      </c>
      <c r="AD4" s="12">
        <v>3</v>
      </c>
      <c r="AE4" s="12">
        <v>3</v>
      </c>
      <c r="AF4" s="12">
        <v>2</v>
      </c>
      <c r="AG4" s="12">
        <v>2.4</v>
      </c>
      <c r="AH4" s="12">
        <v>2</v>
      </c>
      <c r="AI4" s="13">
        <v>2.4</v>
      </c>
      <c r="AJ4" s="14">
        <v>4</v>
      </c>
      <c r="AK4" s="15">
        <v>2.4</v>
      </c>
      <c r="AL4" s="16">
        <f t="shared" si="0"/>
        <v>7.4</v>
      </c>
      <c r="AM4" s="16">
        <f t="shared" si="0"/>
        <v>8.1999999999999993</v>
      </c>
      <c r="AN4" s="16" t="e">
        <f>AJ4+AH4+F4+H4+#REF!</f>
        <v>#REF!</v>
      </c>
      <c r="AO4" s="16">
        <f t="shared" si="1"/>
        <v>9</v>
      </c>
      <c r="AP4" s="16" t="e">
        <f>AL4+AJ4+H4+#REF!+K4</f>
        <v>#REF!</v>
      </c>
      <c r="AQ4" s="16">
        <f t="shared" si="2"/>
        <v>18.600000000000001</v>
      </c>
      <c r="AR4" s="17"/>
    </row>
    <row r="5" spans="1:44" ht="16" thickBot="1" x14ac:dyDescent="0.35">
      <c r="A5" s="18" t="s">
        <v>28</v>
      </c>
      <c r="B5" s="19" t="s">
        <v>33</v>
      </c>
      <c r="C5" s="20" t="s">
        <v>34</v>
      </c>
      <c r="D5" s="11">
        <v>1.2</v>
      </c>
      <c r="E5" s="12">
        <v>1.2</v>
      </c>
      <c r="F5" s="12">
        <v>1.2</v>
      </c>
      <c r="G5" s="12">
        <v>1.2</v>
      </c>
      <c r="H5" s="12">
        <v>1</v>
      </c>
      <c r="I5" s="12">
        <v>1</v>
      </c>
      <c r="J5" s="12">
        <v>2</v>
      </c>
      <c r="K5" s="12">
        <v>1.7999999999999998</v>
      </c>
      <c r="L5" s="12">
        <v>5</v>
      </c>
      <c r="M5" s="12">
        <v>3</v>
      </c>
      <c r="N5" s="12">
        <v>4</v>
      </c>
      <c r="O5" s="12">
        <v>3.5999999999999996</v>
      </c>
      <c r="P5" s="12">
        <v>2.4</v>
      </c>
      <c r="Q5" s="12">
        <v>8</v>
      </c>
      <c r="R5" s="12">
        <v>3.5999999999999996</v>
      </c>
      <c r="S5" s="12">
        <v>10</v>
      </c>
      <c r="T5" s="12">
        <v>4.8</v>
      </c>
      <c r="U5" s="12">
        <v>4</v>
      </c>
      <c r="V5" s="12">
        <v>3</v>
      </c>
      <c r="W5" s="12">
        <v>4.8</v>
      </c>
      <c r="X5" s="12">
        <v>2</v>
      </c>
      <c r="Y5" s="12">
        <v>8</v>
      </c>
      <c r="Z5" s="12">
        <v>4.8</v>
      </c>
      <c r="AA5" s="12">
        <v>2.4</v>
      </c>
      <c r="AB5" s="12">
        <v>2</v>
      </c>
      <c r="AC5" s="12">
        <v>2.4</v>
      </c>
      <c r="AD5" s="12">
        <v>3</v>
      </c>
      <c r="AE5" s="12">
        <v>3</v>
      </c>
      <c r="AF5" s="12">
        <v>2</v>
      </c>
      <c r="AG5" s="12">
        <v>2.4</v>
      </c>
      <c r="AH5" s="12">
        <v>2</v>
      </c>
      <c r="AI5" s="13">
        <v>2.4</v>
      </c>
      <c r="AJ5" s="14">
        <v>5.3999999999999995</v>
      </c>
      <c r="AK5" s="15">
        <v>2.4</v>
      </c>
      <c r="AL5" s="16">
        <f t="shared" si="0"/>
        <v>7.4</v>
      </c>
      <c r="AM5" s="16">
        <f t="shared" si="0"/>
        <v>8.1999999999999993</v>
      </c>
      <c r="AN5" s="16" t="e">
        <f>AJ5+AH5+F5+H5+#REF!</f>
        <v>#REF!</v>
      </c>
      <c r="AO5" s="16">
        <f t="shared" si="1"/>
        <v>9</v>
      </c>
      <c r="AP5" s="16" t="e">
        <f>AL5+AJ5+H5+#REF!+K5</f>
        <v>#REF!</v>
      </c>
      <c r="AQ5" s="16">
        <f t="shared" si="2"/>
        <v>18.600000000000001</v>
      </c>
      <c r="AR5" s="17"/>
    </row>
    <row r="6" spans="1:44" ht="16" thickBot="1" x14ac:dyDescent="0.35">
      <c r="A6" s="18" t="s">
        <v>28</v>
      </c>
      <c r="B6" s="19" t="s">
        <v>33</v>
      </c>
      <c r="C6" s="20" t="s">
        <v>35</v>
      </c>
      <c r="D6" s="11">
        <v>1.2</v>
      </c>
      <c r="E6" s="12">
        <v>0.6</v>
      </c>
      <c r="F6" s="12">
        <v>1.2</v>
      </c>
      <c r="G6" s="12">
        <v>0.6</v>
      </c>
      <c r="H6" s="12">
        <v>1</v>
      </c>
      <c r="I6" s="12">
        <v>1</v>
      </c>
      <c r="J6" s="12">
        <v>2</v>
      </c>
      <c r="K6" s="12">
        <v>1.7999999999999998</v>
      </c>
      <c r="L6" s="12">
        <v>2.4</v>
      </c>
      <c r="M6" s="12">
        <v>1.2</v>
      </c>
      <c r="N6" s="12">
        <v>3.5999999999999996</v>
      </c>
      <c r="O6" s="12">
        <v>1.7999999999999998</v>
      </c>
      <c r="P6" s="12">
        <v>2.4</v>
      </c>
      <c r="Q6" s="12">
        <v>4.8</v>
      </c>
      <c r="R6" s="12">
        <v>2.4</v>
      </c>
      <c r="S6" s="12">
        <v>6.6</v>
      </c>
      <c r="T6" s="12">
        <v>3</v>
      </c>
      <c r="U6" s="12">
        <v>5.3999999999999995</v>
      </c>
      <c r="V6" s="12">
        <v>2.4</v>
      </c>
      <c r="W6" s="12">
        <v>7.8</v>
      </c>
      <c r="X6" s="12">
        <v>3</v>
      </c>
      <c r="Y6" s="12">
        <v>5.3999999999999995</v>
      </c>
      <c r="Z6" s="12">
        <v>2.4</v>
      </c>
      <c r="AA6" s="12">
        <v>2.4</v>
      </c>
      <c r="AB6" s="12">
        <v>2.4</v>
      </c>
      <c r="AC6" s="12">
        <v>1.7999999999999998</v>
      </c>
      <c r="AD6" s="12">
        <v>2.4</v>
      </c>
      <c r="AE6" s="12">
        <v>1.2</v>
      </c>
      <c r="AF6" s="12">
        <v>2.4</v>
      </c>
      <c r="AG6" s="12">
        <v>1.2</v>
      </c>
      <c r="AH6" s="12">
        <v>2.4</v>
      </c>
      <c r="AI6" s="13">
        <v>1.2</v>
      </c>
      <c r="AJ6" s="14">
        <v>2.4</v>
      </c>
      <c r="AK6" s="15">
        <v>1.2</v>
      </c>
      <c r="AL6" s="16">
        <f t="shared" si="0"/>
        <v>8.1999999999999993</v>
      </c>
      <c r="AM6" s="16">
        <f t="shared" si="0"/>
        <v>4.5999999999999996</v>
      </c>
      <c r="AN6" s="16" t="e">
        <f>AJ6+AH6+F6+H6+#REF!</f>
        <v>#REF!</v>
      </c>
      <c r="AO6" s="16">
        <f t="shared" si="1"/>
        <v>6</v>
      </c>
      <c r="AP6" s="16" t="e">
        <f>AL6+AJ6+H6+#REF!+K6</f>
        <v>#REF!</v>
      </c>
      <c r="AQ6" s="16">
        <f t="shared" si="2"/>
        <v>11.200000000000001</v>
      </c>
      <c r="AR6" s="17"/>
    </row>
    <row r="7" spans="1:44" ht="16" thickBot="1" x14ac:dyDescent="0.35">
      <c r="A7" s="18" t="s">
        <v>28</v>
      </c>
      <c r="B7" s="19" t="s">
        <v>36</v>
      </c>
      <c r="C7" s="20" t="s">
        <v>37</v>
      </c>
      <c r="D7" s="11">
        <v>0.6</v>
      </c>
      <c r="E7" s="12">
        <v>0.6</v>
      </c>
      <c r="F7" s="12">
        <v>0.6</v>
      </c>
      <c r="G7" s="12">
        <v>0.6</v>
      </c>
      <c r="H7" s="12">
        <v>1</v>
      </c>
      <c r="I7" s="12">
        <v>1</v>
      </c>
      <c r="J7" s="12">
        <v>0.6</v>
      </c>
      <c r="K7" s="12">
        <v>0.6</v>
      </c>
      <c r="L7" s="12">
        <v>1.2</v>
      </c>
      <c r="M7" s="12">
        <v>0.6</v>
      </c>
      <c r="N7" s="12">
        <v>2.4</v>
      </c>
      <c r="O7" s="12">
        <v>1.2</v>
      </c>
      <c r="P7" s="12">
        <v>0.6</v>
      </c>
      <c r="Q7" s="12">
        <v>2.4</v>
      </c>
      <c r="R7" s="12">
        <v>1.2</v>
      </c>
      <c r="S7" s="12">
        <v>2.4</v>
      </c>
      <c r="T7" s="12">
        <v>1.2</v>
      </c>
      <c r="U7" s="12">
        <v>1.7999999999999998</v>
      </c>
      <c r="V7" s="12">
        <v>1.2</v>
      </c>
      <c r="W7" s="12">
        <v>2.4</v>
      </c>
      <c r="X7" s="12">
        <v>0.6</v>
      </c>
      <c r="Y7" s="12">
        <v>2.4</v>
      </c>
      <c r="Z7" s="12">
        <v>1.2</v>
      </c>
      <c r="AA7" s="12">
        <v>1.2</v>
      </c>
      <c r="AB7" s="12">
        <v>0.6</v>
      </c>
      <c r="AC7" s="12">
        <v>0.6</v>
      </c>
      <c r="AD7" s="12">
        <v>1.2</v>
      </c>
      <c r="AE7" s="12">
        <v>0.6</v>
      </c>
      <c r="AF7" s="12">
        <v>1.2</v>
      </c>
      <c r="AG7" s="12">
        <v>0.6</v>
      </c>
      <c r="AH7" s="12">
        <v>1.2</v>
      </c>
      <c r="AI7" s="13">
        <v>0.6</v>
      </c>
      <c r="AJ7" s="14">
        <v>1.2</v>
      </c>
      <c r="AK7" s="15">
        <v>0.6</v>
      </c>
      <c r="AL7" s="16">
        <f t="shared" si="0"/>
        <v>4.5999999999999996</v>
      </c>
      <c r="AM7" s="16">
        <f t="shared" si="0"/>
        <v>3.4</v>
      </c>
      <c r="AN7" s="16" t="e">
        <f>AJ7+AH7+F7+H7+#REF!</f>
        <v>#REF!</v>
      </c>
      <c r="AO7" s="16">
        <f t="shared" si="1"/>
        <v>3.4</v>
      </c>
      <c r="AP7" s="16" t="e">
        <f>AL7+AJ7+H7+#REF!+K7</f>
        <v>#REF!</v>
      </c>
      <c r="AQ7" s="16">
        <f t="shared" si="2"/>
        <v>6.8</v>
      </c>
      <c r="AR7" s="17"/>
    </row>
    <row r="8" spans="1:44" ht="16" thickBot="1" x14ac:dyDescent="0.35">
      <c r="A8" s="18" t="s">
        <v>28</v>
      </c>
      <c r="B8" s="19" t="s">
        <v>38</v>
      </c>
      <c r="C8" s="20" t="s">
        <v>39</v>
      </c>
      <c r="D8" s="11">
        <v>0.6</v>
      </c>
      <c r="E8" s="12">
        <v>0.6</v>
      </c>
      <c r="F8" s="12">
        <v>0.6</v>
      </c>
      <c r="G8" s="12">
        <v>0.6</v>
      </c>
      <c r="H8" s="12">
        <v>1</v>
      </c>
      <c r="I8" s="12">
        <v>1</v>
      </c>
      <c r="J8" s="12">
        <v>0.6</v>
      </c>
      <c r="K8" s="12">
        <v>0.6</v>
      </c>
      <c r="L8" s="12">
        <v>1.2</v>
      </c>
      <c r="M8" s="12">
        <v>0.6</v>
      </c>
      <c r="N8" s="12">
        <v>2.4</v>
      </c>
      <c r="O8" s="12">
        <v>1.2</v>
      </c>
      <c r="P8" s="12">
        <v>0.6</v>
      </c>
      <c r="Q8" s="12">
        <v>2.4</v>
      </c>
      <c r="R8" s="12">
        <v>1.2</v>
      </c>
      <c r="S8" s="12">
        <v>2.4</v>
      </c>
      <c r="T8" s="12">
        <v>1.2</v>
      </c>
      <c r="U8" s="12">
        <v>1.7999999999999998</v>
      </c>
      <c r="V8" s="12">
        <v>1.2</v>
      </c>
      <c r="W8" s="12">
        <v>2.4</v>
      </c>
      <c r="X8" s="12">
        <v>2</v>
      </c>
      <c r="Y8" s="12">
        <v>2.4</v>
      </c>
      <c r="Z8" s="12">
        <v>1.2</v>
      </c>
      <c r="AA8" s="12">
        <v>1.2</v>
      </c>
      <c r="AB8" s="12">
        <v>0.6</v>
      </c>
      <c r="AC8" s="12">
        <v>0.6</v>
      </c>
      <c r="AD8" s="12">
        <v>1.2</v>
      </c>
      <c r="AE8" s="12">
        <v>0.6</v>
      </c>
      <c r="AF8" s="12">
        <v>1.2</v>
      </c>
      <c r="AG8" s="12">
        <v>0.6</v>
      </c>
      <c r="AH8" s="12">
        <v>1.2</v>
      </c>
      <c r="AI8" s="13">
        <v>0.6</v>
      </c>
      <c r="AJ8" s="14">
        <v>1.2</v>
      </c>
      <c r="AK8" s="15">
        <v>0.6</v>
      </c>
      <c r="AL8" s="16">
        <f t="shared" si="0"/>
        <v>4.5999999999999996</v>
      </c>
      <c r="AM8" s="16">
        <f t="shared" si="0"/>
        <v>3.4</v>
      </c>
      <c r="AN8" s="16" t="e">
        <f>AJ8+AH8+F8+H8+#REF!</f>
        <v>#REF!</v>
      </c>
      <c r="AO8" s="16">
        <f t="shared" si="1"/>
        <v>3.4</v>
      </c>
      <c r="AP8" s="16" t="e">
        <f>AL8+AJ8+H8+#REF!+K8</f>
        <v>#REF!</v>
      </c>
      <c r="AQ8" s="16">
        <f t="shared" si="2"/>
        <v>6.8</v>
      </c>
      <c r="AR8" s="17"/>
    </row>
    <row r="9" spans="1:44" ht="16" thickBot="1" x14ac:dyDescent="0.35">
      <c r="A9" s="18" t="s">
        <v>28</v>
      </c>
      <c r="B9" s="19" t="s">
        <v>40</v>
      </c>
      <c r="C9" s="20" t="s">
        <v>41</v>
      </c>
      <c r="D9" s="11">
        <v>1.2</v>
      </c>
      <c r="E9" s="12">
        <v>0.6</v>
      </c>
      <c r="F9" s="12">
        <v>1.2</v>
      </c>
      <c r="G9" s="12">
        <v>0.6</v>
      </c>
      <c r="H9" s="12">
        <v>1</v>
      </c>
      <c r="I9" s="12">
        <v>1</v>
      </c>
      <c r="J9" s="12">
        <v>2</v>
      </c>
      <c r="K9" s="12">
        <v>2.4</v>
      </c>
      <c r="L9" s="12">
        <v>3</v>
      </c>
      <c r="M9" s="12">
        <v>2.4</v>
      </c>
      <c r="N9" s="12">
        <v>4.8</v>
      </c>
      <c r="O9" s="12">
        <v>2.4</v>
      </c>
      <c r="P9" s="12">
        <v>2.4</v>
      </c>
      <c r="Q9" s="12">
        <v>7.8</v>
      </c>
      <c r="R9" s="12">
        <v>2.4</v>
      </c>
      <c r="S9" s="12">
        <v>5.3999999999999995</v>
      </c>
      <c r="T9" s="12">
        <v>3</v>
      </c>
      <c r="U9" s="12">
        <v>6.6</v>
      </c>
      <c r="V9" s="12">
        <v>3</v>
      </c>
      <c r="W9" s="12">
        <v>7.8</v>
      </c>
      <c r="X9" s="12">
        <v>3</v>
      </c>
      <c r="Y9" s="12">
        <v>5.3999999999999995</v>
      </c>
      <c r="Z9" s="12">
        <v>2.4</v>
      </c>
      <c r="AA9" s="12">
        <v>2.4</v>
      </c>
      <c r="AB9" s="12">
        <v>2.4</v>
      </c>
      <c r="AC9" s="12">
        <v>2.4</v>
      </c>
      <c r="AD9" s="12">
        <v>3</v>
      </c>
      <c r="AE9" s="12">
        <v>2.4</v>
      </c>
      <c r="AF9" s="12">
        <v>2.4</v>
      </c>
      <c r="AG9" s="12">
        <v>1.2</v>
      </c>
      <c r="AH9" s="12">
        <v>2.4</v>
      </c>
      <c r="AI9" s="13">
        <v>1.2</v>
      </c>
      <c r="AJ9" s="14">
        <v>4.8</v>
      </c>
      <c r="AK9" s="15">
        <v>2.4</v>
      </c>
      <c r="AL9" s="16">
        <f t="shared" si="0"/>
        <v>8.1999999999999993</v>
      </c>
      <c r="AM9" s="16">
        <f t="shared" si="0"/>
        <v>4.5999999999999996</v>
      </c>
      <c r="AN9" s="16" t="e">
        <f>AJ9+AH9+F9+H9+#REF!</f>
        <v>#REF!</v>
      </c>
      <c r="AO9" s="16">
        <f t="shared" si="1"/>
        <v>7.1999999999999993</v>
      </c>
      <c r="AP9" s="16" t="e">
        <f>AL9+AJ9+H9+#REF!+K9</f>
        <v>#REF!</v>
      </c>
      <c r="AQ9" s="16">
        <f t="shared" si="2"/>
        <v>13</v>
      </c>
      <c r="AR9" s="17"/>
    </row>
    <row r="10" spans="1:44" ht="16" thickBot="1" x14ac:dyDescent="0.35">
      <c r="A10" s="18" t="s">
        <v>28</v>
      </c>
      <c r="B10" s="19" t="s">
        <v>31</v>
      </c>
      <c r="C10" s="20" t="s">
        <v>42</v>
      </c>
      <c r="D10" s="11">
        <v>1.2</v>
      </c>
      <c r="E10" s="12">
        <v>1.2</v>
      </c>
      <c r="F10" s="12">
        <v>1.2</v>
      </c>
      <c r="G10" s="12">
        <v>0.6</v>
      </c>
      <c r="H10" s="12">
        <v>1</v>
      </c>
      <c r="I10" s="12">
        <v>1</v>
      </c>
      <c r="J10" s="12">
        <v>2</v>
      </c>
      <c r="K10" s="12">
        <v>1</v>
      </c>
      <c r="L10" s="12">
        <v>3.5999999999999996</v>
      </c>
      <c r="M10" s="12">
        <v>1.7999999999999998</v>
      </c>
      <c r="N10" s="12">
        <v>3</v>
      </c>
      <c r="O10" s="12">
        <v>1.7999999999999998</v>
      </c>
      <c r="P10" s="12">
        <v>2.4</v>
      </c>
      <c r="Q10" s="12">
        <v>3.5999999999999996</v>
      </c>
      <c r="R10" s="12">
        <v>2.4</v>
      </c>
      <c r="S10" s="12">
        <v>3.5999999999999996</v>
      </c>
      <c r="T10" s="12">
        <v>2.4</v>
      </c>
      <c r="U10" s="12">
        <v>2.4</v>
      </c>
      <c r="V10" s="12">
        <v>1.2</v>
      </c>
      <c r="W10" s="12">
        <v>2.4</v>
      </c>
      <c r="X10" s="12">
        <v>2</v>
      </c>
      <c r="Y10" s="12">
        <v>3.5999999999999996</v>
      </c>
      <c r="Z10" s="12">
        <v>2.4</v>
      </c>
      <c r="AA10" s="12">
        <v>2.4</v>
      </c>
      <c r="AB10" s="12">
        <v>2.4</v>
      </c>
      <c r="AC10" s="12">
        <v>1.2</v>
      </c>
      <c r="AD10" s="12">
        <v>2.4</v>
      </c>
      <c r="AE10" s="12">
        <v>1.2</v>
      </c>
      <c r="AF10" s="12">
        <v>2.4</v>
      </c>
      <c r="AG10" s="12">
        <v>1.2</v>
      </c>
      <c r="AH10" s="12">
        <v>2.4</v>
      </c>
      <c r="AI10" s="13">
        <v>1.2</v>
      </c>
      <c r="AJ10" s="14">
        <v>2.4</v>
      </c>
      <c r="AK10" s="15">
        <v>1.7999999999999998</v>
      </c>
      <c r="AL10" s="16">
        <f t="shared" si="0"/>
        <v>8.1999999999999993</v>
      </c>
      <c r="AM10" s="16">
        <f t="shared" si="0"/>
        <v>5.1999999999999993</v>
      </c>
      <c r="AN10" s="16" t="e">
        <f>AJ10+AH10+F10+H10+#REF!</f>
        <v>#REF!</v>
      </c>
      <c r="AO10" s="16">
        <f t="shared" si="1"/>
        <v>6.6</v>
      </c>
      <c r="AP10" s="16" t="e">
        <f>AL10+AJ10+H10+#REF!+K10</f>
        <v>#REF!</v>
      </c>
      <c r="AQ10" s="16">
        <f t="shared" si="2"/>
        <v>13.6</v>
      </c>
      <c r="AR10" s="17"/>
    </row>
    <row r="11" spans="1:44" ht="16" thickBot="1" x14ac:dyDescent="0.35">
      <c r="A11" s="18" t="s">
        <v>28</v>
      </c>
      <c r="B11" s="19" t="s">
        <v>31</v>
      </c>
      <c r="C11" s="20" t="s">
        <v>43</v>
      </c>
      <c r="D11" s="11">
        <v>1.2</v>
      </c>
      <c r="E11" s="12">
        <v>0.6</v>
      </c>
      <c r="F11" s="12">
        <v>1.2</v>
      </c>
      <c r="G11" s="12">
        <v>0.6</v>
      </c>
      <c r="H11" s="12">
        <v>1</v>
      </c>
      <c r="I11" s="12">
        <v>1</v>
      </c>
      <c r="J11" s="12">
        <v>2</v>
      </c>
      <c r="K11" s="12">
        <v>1</v>
      </c>
      <c r="L11" s="12">
        <v>3</v>
      </c>
      <c r="M11" s="12">
        <v>2.4</v>
      </c>
      <c r="N11" s="12">
        <v>4.8</v>
      </c>
      <c r="O11" s="12">
        <v>2.4</v>
      </c>
      <c r="P11" s="12">
        <v>2.4</v>
      </c>
      <c r="Q11" s="12">
        <v>7.8</v>
      </c>
      <c r="R11" s="12">
        <v>2.4</v>
      </c>
      <c r="S11" s="12">
        <v>5.3999999999999995</v>
      </c>
      <c r="T11" s="12">
        <v>3</v>
      </c>
      <c r="U11" s="12">
        <v>6.6</v>
      </c>
      <c r="V11" s="12">
        <v>3</v>
      </c>
      <c r="W11" s="12">
        <v>7.8</v>
      </c>
      <c r="X11" s="12">
        <v>3</v>
      </c>
      <c r="Y11" s="12">
        <v>5.3999999999999995</v>
      </c>
      <c r="Z11" s="12">
        <v>2.4</v>
      </c>
      <c r="AA11" s="12">
        <v>2.4</v>
      </c>
      <c r="AB11" s="12">
        <v>2.4</v>
      </c>
      <c r="AC11" s="12">
        <v>2.4</v>
      </c>
      <c r="AD11" s="12">
        <v>3</v>
      </c>
      <c r="AE11" s="12">
        <v>2.4</v>
      </c>
      <c r="AF11" s="12">
        <v>2.4</v>
      </c>
      <c r="AG11" s="12">
        <v>1.2</v>
      </c>
      <c r="AH11" s="12">
        <v>2.4</v>
      </c>
      <c r="AI11" s="13">
        <v>1.2</v>
      </c>
      <c r="AJ11" s="14">
        <v>4.8</v>
      </c>
      <c r="AK11" s="15">
        <v>2.4</v>
      </c>
      <c r="AL11" s="16">
        <f t="shared" si="0"/>
        <v>8.1999999999999993</v>
      </c>
      <c r="AM11" s="16">
        <f t="shared" si="0"/>
        <v>4.5999999999999996</v>
      </c>
      <c r="AN11" s="16" t="e">
        <f>AJ11+AH11+F11+H11+#REF!</f>
        <v>#REF!</v>
      </c>
      <c r="AO11" s="16">
        <f t="shared" si="1"/>
        <v>7.1999999999999993</v>
      </c>
      <c r="AP11" s="16" t="e">
        <f>AL11+AJ11+H11+#REF!+K11</f>
        <v>#REF!</v>
      </c>
      <c r="AQ11" s="16">
        <f t="shared" si="2"/>
        <v>13</v>
      </c>
      <c r="AR11" s="17"/>
    </row>
    <row r="12" spans="1:44" ht="16" thickBot="1" x14ac:dyDescent="0.35">
      <c r="A12" s="18" t="s">
        <v>28</v>
      </c>
      <c r="B12" s="19" t="s">
        <v>31</v>
      </c>
      <c r="C12" s="20" t="s">
        <v>44</v>
      </c>
      <c r="D12" s="11">
        <v>1.2</v>
      </c>
      <c r="E12" s="12">
        <v>1.2</v>
      </c>
      <c r="F12" s="12">
        <v>1.2</v>
      </c>
      <c r="G12" s="12">
        <v>0.6</v>
      </c>
      <c r="H12" s="12">
        <v>1</v>
      </c>
      <c r="I12" s="12">
        <v>1</v>
      </c>
      <c r="J12" s="12">
        <v>2</v>
      </c>
      <c r="K12" s="12">
        <v>1</v>
      </c>
      <c r="L12" s="12">
        <v>3.5999999999999996</v>
      </c>
      <c r="M12" s="12">
        <v>1.7999999999999998</v>
      </c>
      <c r="N12" s="12">
        <v>3</v>
      </c>
      <c r="O12" s="12">
        <v>1.7999999999999998</v>
      </c>
      <c r="P12" s="12">
        <v>2.4</v>
      </c>
      <c r="Q12" s="12">
        <v>3.5999999999999996</v>
      </c>
      <c r="R12" s="12">
        <v>2.4</v>
      </c>
      <c r="S12" s="12">
        <v>3.5999999999999996</v>
      </c>
      <c r="T12" s="12">
        <v>2.4</v>
      </c>
      <c r="U12" s="12">
        <v>2.4</v>
      </c>
      <c r="V12" s="12">
        <v>1.2</v>
      </c>
      <c r="W12" s="12">
        <v>2.4</v>
      </c>
      <c r="X12" s="12">
        <v>2</v>
      </c>
      <c r="Y12" s="12">
        <v>3.5999999999999996</v>
      </c>
      <c r="Z12" s="12">
        <v>2.4</v>
      </c>
      <c r="AA12" s="12">
        <v>2.4</v>
      </c>
      <c r="AB12" s="12">
        <v>2.4</v>
      </c>
      <c r="AC12" s="12">
        <v>1.2</v>
      </c>
      <c r="AD12" s="12">
        <v>2.4</v>
      </c>
      <c r="AE12" s="12">
        <v>1.2</v>
      </c>
      <c r="AF12" s="12">
        <v>2.4</v>
      </c>
      <c r="AG12" s="12">
        <v>1.2</v>
      </c>
      <c r="AH12" s="12">
        <v>2.4</v>
      </c>
      <c r="AI12" s="13">
        <v>1.2</v>
      </c>
      <c r="AJ12" s="14">
        <v>2.4</v>
      </c>
      <c r="AK12" s="15">
        <v>1.7999999999999998</v>
      </c>
      <c r="AL12" s="16">
        <f t="shared" si="0"/>
        <v>8.1999999999999993</v>
      </c>
      <c r="AM12" s="16">
        <f t="shared" si="0"/>
        <v>5.1999999999999993</v>
      </c>
      <c r="AN12" s="16" t="e">
        <f>AJ12+AH12+F12+H12+#REF!</f>
        <v>#REF!</v>
      </c>
      <c r="AO12" s="16">
        <f t="shared" si="1"/>
        <v>6.6</v>
      </c>
      <c r="AP12" s="16" t="e">
        <f>AL12+AJ12+H12+#REF!+K12</f>
        <v>#REF!</v>
      </c>
      <c r="AQ12" s="16">
        <f t="shared" si="2"/>
        <v>13.6</v>
      </c>
      <c r="AR12" s="17"/>
    </row>
    <row r="13" spans="1:44" ht="16" thickBot="1" x14ac:dyDescent="0.35">
      <c r="A13" s="18" t="s">
        <v>28</v>
      </c>
      <c r="B13" s="19" t="s">
        <v>31</v>
      </c>
      <c r="C13" s="20" t="s">
        <v>45</v>
      </c>
      <c r="D13" s="11">
        <v>1.2</v>
      </c>
      <c r="E13" s="12">
        <v>1.2</v>
      </c>
      <c r="F13" s="12">
        <v>1.2</v>
      </c>
      <c r="G13" s="12">
        <v>1.2</v>
      </c>
      <c r="H13" s="12">
        <v>1</v>
      </c>
      <c r="I13" s="12">
        <v>1</v>
      </c>
      <c r="J13" s="12">
        <v>2</v>
      </c>
      <c r="K13" s="12">
        <v>1</v>
      </c>
      <c r="L13" s="12">
        <v>5</v>
      </c>
      <c r="M13" s="12">
        <v>3</v>
      </c>
      <c r="N13" s="12">
        <v>4</v>
      </c>
      <c r="O13" s="12">
        <v>2</v>
      </c>
      <c r="P13" s="12">
        <v>2.4</v>
      </c>
      <c r="Q13" s="12">
        <v>8</v>
      </c>
      <c r="R13" s="12">
        <v>4.8</v>
      </c>
      <c r="S13" s="12">
        <v>8</v>
      </c>
      <c r="T13" s="12">
        <v>4.8</v>
      </c>
      <c r="U13" s="12">
        <v>4</v>
      </c>
      <c r="V13" s="12">
        <v>4.8</v>
      </c>
      <c r="W13" s="12">
        <v>4.8</v>
      </c>
      <c r="X13" s="12">
        <v>2</v>
      </c>
      <c r="Y13" s="12">
        <v>6</v>
      </c>
      <c r="Z13" s="12">
        <v>4.8</v>
      </c>
      <c r="AA13" s="12">
        <v>2.4</v>
      </c>
      <c r="AB13" s="12">
        <v>2</v>
      </c>
      <c r="AC13" s="12">
        <v>2.4</v>
      </c>
      <c r="AD13" s="12">
        <v>3</v>
      </c>
      <c r="AE13" s="12">
        <v>3</v>
      </c>
      <c r="AF13" s="12">
        <v>2</v>
      </c>
      <c r="AG13" s="12">
        <v>2.4</v>
      </c>
      <c r="AH13" s="12">
        <v>2</v>
      </c>
      <c r="AI13" s="13">
        <v>2.4</v>
      </c>
      <c r="AJ13" s="14">
        <v>5.3999999999999995</v>
      </c>
      <c r="AK13" s="15">
        <v>2.4</v>
      </c>
      <c r="AL13" s="16">
        <f t="shared" si="0"/>
        <v>7.4</v>
      </c>
      <c r="AM13" s="16">
        <f t="shared" si="0"/>
        <v>8.1999999999999993</v>
      </c>
      <c r="AN13" s="16" t="e">
        <f>AJ13+AH13+F13+H13+#REF!</f>
        <v>#REF!</v>
      </c>
      <c r="AO13" s="16">
        <f t="shared" si="1"/>
        <v>9</v>
      </c>
      <c r="AP13" s="16" t="e">
        <f>AL13+AJ13+H13+#REF!+K13</f>
        <v>#REF!</v>
      </c>
      <c r="AQ13" s="16">
        <f t="shared" si="2"/>
        <v>18.600000000000001</v>
      </c>
      <c r="AR13" s="17"/>
    </row>
    <row r="14" spans="1:44" ht="16" thickBot="1" x14ac:dyDescent="0.35">
      <c r="A14" s="18" t="s">
        <v>28</v>
      </c>
      <c r="B14" s="19" t="s">
        <v>29</v>
      </c>
      <c r="C14" s="20" t="s">
        <v>46</v>
      </c>
      <c r="D14" s="11">
        <v>0</v>
      </c>
      <c r="E14" s="12">
        <v>0</v>
      </c>
      <c r="F14" s="12">
        <v>0</v>
      </c>
      <c r="G14" s="12">
        <v>0</v>
      </c>
      <c r="H14" s="12">
        <v>1</v>
      </c>
      <c r="I14" s="12">
        <v>1</v>
      </c>
      <c r="J14" s="12">
        <v>0</v>
      </c>
      <c r="K14" s="12">
        <v>0</v>
      </c>
      <c r="L14" s="12">
        <v>1.2</v>
      </c>
      <c r="M14" s="12">
        <v>0.6</v>
      </c>
      <c r="N14" s="12">
        <v>1.2</v>
      </c>
      <c r="O14" s="12">
        <v>0.89999999999999991</v>
      </c>
      <c r="P14" s="12">
        <v>0</v>
      </c>
      <c r="Q14" s="12">
        <v>1</v>
      </c>
      <c r="R14" s="12">
        <v>0.89999999999999991</v>
      </c>
      <c r="S14" s="12">
        <v>1.5</v>
      </c>
      <c r="T14" s="12">
        <v>0.89999999999999991</v>
      </c>
      <c r="U14" s="12">
        <v>1.2</v>
      </c>
      <c r="V14" s="12">
        <v>0.89999999999999991</v>
      </c>
      <c r="W14" s="12">
        <v>0</v>
      </c>
      <c r="X14" s="12">
        <v>0</v>
      </c>
      <c r="Y14" s="12">
        <v>1.5</v>
      </c>
      <c r="Z14" s="12">
        <v>0.89999999999999991</v>
      </c>
      <c r="AA14" s="12">
        <v>0</v>
      </c>
      <c r="AB14" s="12">
        <v>0</v>
      </c>
      <c r="AC14" s="12">
        <v>0</v>
      </c>
      <c r="AD14" s="12">
        <v>1.5</v>
      </c>
      <c r="AE14" s="12">
        <v>0.89999999999999991</v>
      </c>
      <c r="AF14" s="12">
        <v>1.2</v>
      </c>
      <c r="AG14" s="12">
        <v>0.89999999999999991</v>
      </c>
      <c r="AH14" s="12">
        <v>1.2</v>
      </c>
      <c r="AI14" s="13">
        <v>0.89999999999999991</v>
      </c>
      <c r="AJ14" s="14">
        <v>0</v>
      </c>
      <c r="AK14" s="15">
        <v>0</v>
      </c>
      <c r="AL14" s="16">
        <f t="shared" si="0"/>
        <v>3.4</v>
      </c>
      <c r="AM14" s="16">
        <f t="shared" si="0"/>
        <v>2.8</v>
      </c>
      <c r="AN14" s="16" t="e">
        <f>AJ14+AH14+F14+H14+#REF!</f>
        <v>#REF!</v>
      </c>
      <c r="AO14" s="16">
        <f t="shared" si="1"/>
        <v>1.9</v>
      </c>
      <c r="AP14" s="16" t="e">
        <f>AL14+AJ14+H14+#REF!+K14</f>
        <v>#REF!</v>
      </c>
      <c r="AQ14" s="16">
        <f t="shared" si="2"/>
        <v>5</v>
      </c>
      <c r="AR14" s="17"/>
    </row>
    <row r="15" spans="1:44" ht="16" thickBot="1" x14ac:dyDescent="0.35">
      <c r="A15" s="18" t="s">
        <v>28</v>
      </c>
      <c r="B15" s="19" t="s">
        <v>29</v>
      </c>
      <c r="C15" s="20" t="s">
        <v>47</v>
      </c>
      <c r="D15" s="11">
        <v>1.2</v>
      </c>
      <c r="E15" s="12">
        <v>1.2</v>
      </c>
      <c r="F15" s="12">
        <v>1.2</v>
      </c>
      <c r="G15" s="12">
        <v>1.2</v>
      </c>
      <c r="H15" s="12">
        <v>1</v>
      </c>
      <c r="I15" s="12">
        <v>1</v>
      </c>
      <c r="J15" s="12">
        <v>2</v>
      </c>
      <c r="K15" s="12">
        <v>1</v>
      </c>
      <c r="L15" s="12">
        <v>4</v>
      </c>
      <c r="M15" s="12">
        <v>3</v>
      </c>
      <c r="N15" s="12">
        <v>4</v>
      </c>
      <c r="O15" s="12">
        <v>2</v>
      </c>
      <c r="P15" s="12">
        <v>2.4</v>
      </c>
      <c r="Q15" s="12">
        <v>8</v>
      </c>
      <c r="R15" s="12">
        <v>4.8</v>
      </c>
      <c r="S15" s="12">
        <v>8</v>
      </c>
      <c r="T15" s="12">
        <v>4.8</v>
      </c>
      <c r="U15" s="12">
        <v>4</v>
      </c>
      <c r="V15" s="12">
        <v>3</v>
      </c>
      <c r="W15" s="12">
        <v>4.8</v>
      </c>
      <c r="X15" s="12">
        <v>2</v>
      </c>
      <c r="Y15" s="12">
        <v>6</v>
      </c>
      <c r="Z15" s="12">
        <v>4.8</v>
      </c>
      <c r="AA15" s="12">
        <v>2.4</v>
      </c>
      <c r="AB15" s="12">
        <v>2</v>
      </c>
      <c r="AC15" s="12">
        <v>2.4</v>
      </c>
      <c r="AD15" s="12">
        <v>3</v>
      </c>
      <c r="AE15" s="12">
        <v>3</v>
      </c>
      <c r="AF15" s="12">
        <v>2</v>
      </c>
      <c r="AG15" s="12">
        <v>2.4</v>
      </c>
      <c r="AH15" s="12">
        <v>2</v>
      </c>
      <c r="AI15" s="13">
        <v>2.4</v>
      </c>
      <c r="AJ15" s="14">
        <v>5.3999999999999995</v>
      </c>
      <c r="AK15" s="15">
        <v>2.4</v>
      </c>
      <c r="AL15" s="16">
        <f t="shared" si="0"/>
        <v>7.4</v>
      </c>
      <c r="AM15" s="16">
        <f t="shared" si="0"/>
        <v>8.1999999999999993</v>
      </c>
      <c r="AN15" s="16" t="e">
        <f>AJ15+AH15+F15+H15+#REF!</f>
        <v>#REF!</v>
      </c>
      <c r="AO15" s="16">
        <f t="shared" si="1"/>
        <v>9</v>
      </c>
      <c r="AP15" s="16" t="e">
        <f>AL15+AJ15+H15+#REF!+K15</f>
        <v>#REF!</v>
      </c>
      <c r="AQ15" s="16">
        <f t="shared" si="2"/>
        <v>17.600000000000001</v>
      </c>
      <c r="AR15" s="17"/>
    </row>
    <row r="16" spans="1:44" ht="16" thickBot="1" x14ac:dyDescent="0.35">
      <c r="A16" s="18" t="s">
        <v>28</v>
      </c>
      <c r="B16" s="19" t="s">
        <v>36</v>
      </c>
      <c r="C16" s="20" t="s">
        <v>48</v>
      </c>
      <c r="D16" s="11">
        <v>1.2</v>
      </c>
      <c r="E16" s="12">
        <v>1.2</v>
      </c>
      <c r="F16" s="12">
        <v>1.2</v>
      </c>
      <c r="G16" s="12">
        <v>1.2</v>
      </c>
      <c r="H16" s="12">
        <v>1</v>
      </c>
      <c r="I16" s="12">
        <v>1</v>
      </c>
      <c r="J16" s="12">
        <v>1</v>
      </c>
      <c r="K16" s="12">
        <v>1</v>
      </c>
      <c r="L16" s="12">
        <v>4</v>
      </c>
      <c r="M16" s="12">
        <v>3</v>
      </c>
      <c r="N16" s="12">
        <v>2</v>
      </c>
      <c r="O16" s="12">
        <v>2</v>
      </c>
      <c r="P16" s="12">
        <v>2.4</v>
      </c>
      <c r="Q16" s="12">
        <v>4</v>
      </c>
      <c r="R16" s="12">
        <v>4.8</v>
      </c>
      <c r="S16" s="12">
        <v>4</v>
      </c>
      <c r="T16" s="12">
        <v>4.8</v>
      </c>
      <c r="U16" s="12">
        <v>2</v>
      </c>
      <c r="V16" s="12">
        <v>3</v>
      </c>
      <c r="W16" s="12">
        <v>4.8</v>
      </c>
      <c r="X16" s="12">
        <v>2</v>
      </c>
      <c r="Y16" s="12">
        <v>3</v>
      </c>
      <c r="Z16" s="12">
        <v>1</v>
      </c>
      <c r="AA16" s="12">
        <v>2.4</v>
      </c>
      <c r="AB16" s="12">
        <v>2</v>
      </c>
      <c r="AC16" s="12">
        <v>2.4</v>
      </c>
      <c r="AD16" s="12">
        <v>4</v>
      </c>
      <c r="AE16" s="12">
        <v>3</v>
      </c>
      <c r="AF16" s="12">
        <v>2</v>
      </c>
      <c r="AG16" s="12">
        <v>2.4</v>
      </c>
      <c r="AH16" s="12">
        <v>2</v>
      </c>
      <c r="AI16" s="13">
        <v>2.4</v>
      </c>
      <c r="AJ16" s="14">
        <v>5.3999999999999995</v>
      </c>
      <c r="AK16" s="15">
        <v>2.4</v>
      </c>
      <c r="AL16" s="16">
        <f t="shared" si="0"/>
        <v>7.4</v>
      </c>
      <c r="AM16" s="16">
        <f t="shared" si="0"/>
        <v>8.1999999999999993</v>
      </c>
      <c r="AN16" s="16" t="e">
        <f>AJ16+AH16+F16+H16+#REF!</f>
        <v>#REF!</v>
      </c>
      <c r="AO16" s="16">
        <f t="shared" si="1"/>
        <v>8</v>
      </c>
      <c r="AP16" s="16" t="e">
        <f>AL16+AJ16+H16+#REF!+K16</f>
        <v>#REF!</v>
      </c>
      <c r="AQ16" s="16">
        <f t="shared" si="2"/>
        <v>16.600000000000001</v>
      </c>
      <c r="AR16" s="17"/>
    </row>
    <row r="17" spans="1:44" ht="16" thickBot="1" x14ac:dyDescent="0.35">
      <c r="A17" s="18" t="s">
        <v>28</v>
      </c>
      <c r="B17" s="19" t="s">
        <v>49</v>
      </c>
      <c r="C17" s="20" t="s">
        <v>50</v>
      </c>
      <c r="D17" s="11">
        <v>1.2</v>
      </c>
      <c r="E17" s="12">
        <v>1.2</v>
      </c>
      <c r="F17" s="12">
        <v>1.2</v>
      </c>
      <c r="G17" s="12">
        <v>1.2</v>
      </c>
      <c r="H17" s="12">
        <v>1</v>
      </c>
      <c r="I17" s="12">
        <v>1</v>
      </c>
      <c r="J17" s="12">
        <v>2</v>
      </c>
      <c r="K17" s="12">
        <v>1</v>
      </c>
      <c r="L17" s="12">
        <v>3</v>
      </c>
      <c r="M17" s="12">
        <v>1.7999999999999998</v>
      </c>
      <c r="N17" s="12">
        <v>2</v>
      </c>
      <c r="O17" s="12">
        <v>2.4</v>
      </c>
      <c r="P17" s="12">
        <v>1.2</v>
      </c>
      <c r="Q17" s="12">
        <v>6</v>
      </c>
      <c r="R17" s="12">
        <v>3</v>
      </c>
      <c r="S17" s="12">
        <v>6</v>
      </c>
      <c r="T17" s="12">
        <v>3</v>
      </c>
      <c r="U17" s="12">
        <v>4.8</v>
      </c>
      <c r="V17" s="12">
        <v>3</v>
      </c>
      <c r="W17" s="12">
        <v>3</v>
      </c>
      <c r="X17" s="12">
        <v>2</v>
      </c>
      <c r="Y17" s="12">
        <v>2</v>
      </c>
      <c r="Z17" s="12">
        <v>2</v>
      </c>
      <c r="AA17" s="12">
        <v>2.4</v>
      </c>
      <c r="AB17" s="12">
        <v>2</v>
      </c>
      <c r="AC17" s="12">
        <v>1.7999999999999998</v>
      </c>
      <c r="AD17" s="12">
        <v>3</v>
      </c>
      <c r="AE17" s="12">
        <v>1.7999999999999998</v>
      </c>
      <c r="AF17" s="12">
        <v>2</v>
      </c>
      <c r="AG17" s="12">
        <v>1.7999999999999998</v>
      </c>
      <c r="AH17" s="12">
        <v>3</v>
      </c>
      <c r="AI17" s="13">
        <v>1.7999999999999998</v>
      </c>
      <c r="AJ17" s="14">
        <v>3</v>
      </c>
      <c r="AK17" s="15">
        <v>1.7999999999999998</v>
      </c>
      <c r="AL17" s="16">
        <f t="shared" si="0"/>
        <v>8.4</v>
      </c>
      <c r="AM17" s="16">
        <f t="shared" si="0"/>
        <v>7</v>
      </c>
      <c r="AN17" s="16" t="e">
        <f>AJ17+AH17+F17+H17+#REF!</f>
        <v>#REF!</v>
      </c>
      <c r="AO17" s="16">
        <f t="shared" si="1"/>
        <v>7.8</v>
      </c>
      <c r="AP17" s="16" t="e">
        <f>AL17+AJ17+H17+#REF!+K17</f>
        <v>#REF!</v>
      </c>
      <c r="AQ17" s="16">
        <f t="shared" si="2"/>
        <v>14.8</v>
      </c>
      <c r="AR17" s="17"/>
    </row>
    <row r="18" spans="1:44" ht="16" thickBot="1" x14ac:dyDescent="0.35">
      <c r="A18" s="18" t="s">
        <v>28</v>
      </c>
      <c r="B18" s="19" t="s">
        <v>49</v>
      </c>
      <c r="C18" s="20" t="s">
        <v>51</v>
      </c>
      <c r="D18" s="11">
        <v>0.6</v>
      </c>
      <c r="E18" s="12">
        <v>0.6</v>
      </c>
      <c r="F18" s="12">
        <v>0.6</v>
      </c>
      <c r="G18" s="12">
        <v>0.6</v>
      </c>
      <c r="H18" s="12">
        <v>1</v>
      </c>
      <c r="I18" s="12">
        <v>1</v>
      </c>
      <c r="J18" s="12">
        <v>0.6</v>
      </c>
      <c r="K18" s="12">
        <v>0.6</v>
      </c>
      <c r="L18" s="12">
        <v>1.2</v>
      </c>
      <c r="M18" s="12">
        <v>0.6</v>
      </c>
      <c r="N18" s="12">
        <v>2.4</v>
      </c>
      <c r="O18" s="12">
        <v>1.2</v>
      </c>
      <c r="P18" s="12">
        <v>0.6</v>
      </c>
      <c r="Q18" s="12">
        <v>2.4</v>
      </c>
      <c r="R18" s="12">
        <v>1.2</v>
      </c>
      <c r="S18" s="12">
        <v>2.4</v>
      </c>
      <c r="T18" s="12">
        <v>1.2</v>
      </c>
      <c r="U18" s="12">
        <v>1.7999999999999998</v>
      </c>
      <c r="V18" s="12">
        <v>1.2</v>
      </c>
      <c r="W18" s="12">
        <v>0.6</v>
      </c>
      <c r="X18" s="12">
        <v>0.6</v>
      </c>
      <c r="Y18" s="12">
        <v>2.4</v>
      </c>
      <c r="Z18" s="12">
        <v>1.2</v>
      </c>
      <c r="AA18" s="12">
        <v>0.6</v>
      </c>
      <c r="AB18" s="12">
        <v>0.6</v>
      </c>
      <c r="AC18" s="12">
        <v>0.6</v>
      </c>
      <c r="AD18" s="12">
        <v>1.2</v>
      </c>
      <c r="AE18" s="12">
        <v>0.6</v>
      </c>
      <c r="AF18" s="12">
        <v>1.2</v>
      </c>
      <c r="AG18" s="12">
        <v>0.6</v>
      </c>
      <c r="AH18" s="12">
        <v>1.2</v>
      </c>
      <c r="AI18" s="13">
        <v>0.6</v>
      </c>
      <c r="AJ18" s="14">
        <v>1.2</v>
      </c>
      <c r="AK18" s="15">
        <v>0.6</v>
      </c>
      <c r="AL18" s="16">
        <f t="shared" si="0"/>
        <v>4.5999999999999996</v>
      </c>
      <c r="AM18" s="16">
        <f t="shared" si="0"/>
        <v>3.4</v>
      </c>
      <c r="AN18" s="16" t="e">
        <f>AJ18+AH18+F18+H18+#REF!</f>
        <v>#REF!</v>
      </c>
      <c r="AO18" s="16">
        <f t="shared" si="1"/>
        <v>3.4</v>
      </c>
      <c r="AP18" s="16" t="e">
        <f>AL18+AJ18+H18+#REF!+K18</f>
        <v>#REF!</v>
      </c>
      <c r="AQ18" s="16">
        <f t="shared" si="2"/>
        <v>6.8</v>
      </c>
      <c r="AR18" s="17"/>
    </row>
    <row r="19" spans="1:44" ht="16" thickBot="1" x14ac:dyDescent="0.35">
      <c r="A19" s="18" t="s">
        <v>28</v>
      </c>
      <c r="B19" s="19" t="s">
        <v>49</v>
      </c>
      <c r="C19" s="20" t="s">
        <v>52</v>
      </c>
      <c r="D19" s="11">
        <v>1.2</v>
      </c>
      <c r="E19" s="12">
        <v>1.2</v>
      </c>
      <c r="F19" s="12">
        <v>1.2</v>
      </c>
      <c r="G19" s="12">
        <v>1.2</v>
      </c>
      <c r="H19" s="12">
        <v>1</v>
      </c>
      <c r="I19" s="12">
        <v>1</v>
      </c>
      <c r="J19" s="12">
        <v>2</v>
      </c>
      <c r="K19" s="12">
        <v>0.6</v>
      </c>
      <c r="L19" s="12">
        <v>3.5999999999999996</v>
      </c>
      <c r="M19" s="12">
        <v>1.7999999999999998</v>
      </c>
      <c r="N19" s="12">
        <v>2</v>
      </c>
      <c r="O19" s="12">
        <v>2.4</v>
      </c>
      <c r="P19" s="12">
        <v>1.2</v>
      </c>
      <c r="Q19" s="12">
        <v>6</v>
      </c>
      <c r="R19" s="12">
        <v>3</v>
      </c>
      <c r="S19" s="12">
        <v>6</v>
      </c>
      <c r="T19" s="12">
        <v>3</v>
      </c>
      <c r="U19" s="12">
        <v>4.8</v>
      </c>
      <c r="V19" s="12">
        <v>1.7999999999999998</v>
      </c>
      <c r="W19" s="12">
        <v>3</v>
      </c>
      <c r="X19" s="12">
        <v>2</v>
      </c>
      <c r="Y19" s="12">
        <v>2</v>
      </c>
      <c r="Z19" s="12">
        <v>2</v>
      </c>
      <c r="AA19" s="12">
        <v>2.4</v>
      </c>
      <c r="AB19" s="12">
        <v>2</v>
      </c>
      <c r="AC19" s="12">
        <v>1.7999999999999998</v>
      </c>
      <c r="AD19" s="12">
        <v>3.5999999999999996</v>
      </c>
      <c r="AE19" s="12">
        <v>1.7999999999999998</v>
      </c>
      <c r="AF19" s="12">
        <v>2</v>
      </c>
      <c r="AG19" s="12">
        <v>1.7999999999999998</v>
      </c>
      <c r="AH19" s="12">
        <v>3</v>
      </c>
      <c r="AI19" s="13">
        <v>1.7999999999999998</v>
      </c>
      <c r="AJ19" s="14">
        <v>4.2</v>
      </c>
      <c r="AK19" s="15">
        <v>1.7999999999999998</v>
      </c>
      <c r="AL19" s="16">
        <f t="shared" si="0"/>
        <v>8.4</v>
      </c>
      <c r="AM19" s="16">
        <f t="shared" si="0"/>
        <v>7</v>
      </c>
      <c r="AN19" s="16" t="e">
        <f>AJ19+AH19+F19+H19+#REF!</f>
        <v>#REF!</v>
      </c>
      <c r="AO19" s="16">
        <f t="shared" si="1"/>
        <v>7.8</v>
      </c>
      <c r="AP19" s="16" t="e">
        <f>AL19+AJ19+H19+#REF!+K19</f>
        <v>#REF!</v>
      </c>
      <c r="AQ19" s="16">
        <f t="shared" si="2"/>
        <v>15.4</v>
      </c>
      <c r="AR19" s="17"/>
    </row>
    <row r="20" spans="1:44" ht="16" thickBot="1" x14ac:dyDescent="0.35">
      <c r="A20" s="18" t="s">
        <v>28</v>
      </c>
      <c r="B20" s="19" t="s">
        <v>49</v>
      </c>
      <c r="C20" s="20" t="s">
        <v>53</v>
      </c>
      <c r="D20" s="11">
        <v>1.2</v>
      </c>
      <c r="E20" s="12">
        <v>1.2</v>
      </c>
      <c r="F20" s="12">
        <v>1.2</v>
      </c>
      <c r="G20" s="12">
        <v>1.2</v>
      </c>
      <c r="H20" s="12">
        <v>1</v>
      </c>
      <c r="I20" s="12">
        <v>1</v>
      </c>
      <c r="J20" s="12">
        <v>2</v>
      </c>
      <c r="K20" s="12">
        <v>0.6</v>
      </c>
      <c r="L20" s="12">
        <v>5</v>
      </c>
      <c r="M20" s="12">
        <v>3</v>
      </c>
      <c r="N20" s="12">
        <v>4</v>
      </c>
      <c r="O20" s="12">
        <v>2</v>
      </c>
      <c r="P20" s="12">
        <v>2.4</v>
      </c>
      <c r="Q20" s="12">
        <v>8</v>
      </c>
      <c r="R20" s="12">
        <v>4.8</v>
      </c>
      <c r="S20" s="12">
        <v>8</v>
      </c>
      <c r="T20" s="12">
        <v>4.8</v>
      </c>
      <c r="U20" s="12">
        <v>4</v>
      </c>
      <c r="V20" s="12">
        <v>3</v>
      </c>
      <c r="W20" s="12">
        <v>4.8</v>
      </c>
      <c r="X20" s="12">
        <v>2</v>
      </c>
      <c r="Y20" s="12">
        <v>6</v>
      </c>
      <c r="Z20" s="12">
        <v>2</v>
      </c>
      <c r="AA20" s="12">
        <v>2.4</v>
      </c>
      <c r="AB20" s="12">
        <v>5.3999999999999995</v>
      </c>
      <c r="AC20" s="12">
        <v>2.4</v>
      </c>
      <c r="AD20" s="12">
        <v>3</v>
      </c>
      <c r="AE20" s="12">
        <v>2</v>
      </c>
      <c r="AF20" s="12">
        <v>2</v>
      </c>
      <c r="AG20" s="12">
        <v>2.4</v>
      </c>
      <c r="AH20" s="12">
        <v>2</v>
      </c>
      <c r="AI20" s="13">
        <v>2.4</v>
      </c>
      <c r="AJ20" s="14">
        <v>5.3999999999999995</v>
      </c>
      <c r="AK20" s="15">
        <v>2.4</v>
      </c>
      <c r="AL20" s="16">
        <f t="shared" si="0"/>
        <v>7.4</v>
      </c>
      <c r="AM20" s="16">
        <f t="shared" si="0"/>
        <v>8.1999999999999993</v>
      </c>
      <c r="AN20" s="16" t="e">
        <f>AJ20+AH20+F20+H20+#REF!</f>
        <v>#REF!</v>
      </c>
      <c r="AO20" s="16">
        <f t="shared" si="1"/>
        <v>9</v>
      </c>
      <c r="AP20" s="16" t="e">
        <f>AL20+AJ20+H20+#REF!+K20</f>
        <v>#REF!</v>
      </c>
      <c r="AQ20" s="16">
        <f t="shared" si="2"/>
        <v>18.600000000000001</v>
      </c>
      <c r="AR20" s="17"/>
    </row>
    <row r="21" spans="1:44" ht="16" thickBot="1" x14ac:dyDescent="0.35">
      <c r="A21" s="18" t="s">
        <v>28</v>
      </c>
      <c r="B21" s="19" t="s">
        <v>54</v>
      </c>
      <c r="C21" s="20" t="s">
        <v>55</v>
      </c>
      <c r="D21" s="11">
        <v>1.2</v>
      </c>
      <c r="E21" s="12">
        <v>1.2</v>
      </c>
      <c r="F21" s="12">
        <v>1.2</v>
      </c>
      <c r="G21" s="12">
        <v>1.2</v>
      </c>
      <c r="H21" s="12">
        <v>1</v>
      </c>
      <c r="I21" s="12">
        <v>1</v>
      </c>
      <c r="J21" s="12">
        <v>2</v>
      </c>
      <c r="K21" s="12">
        <v>0.6</v>
      </c>
      <c r="L21" s="12">
        <v>5</v>
      </c>
      <c r="M21" s="12">
        <v>3</v>
      </c>
      <c r="N21" s="12">
        <v>4</v>
      </c>
      <c r="O21" s="12">
        <v>2</v>
      </c>
      <c r="P21" s="12">
        <v>3</v>
      </c>
      <c r="Q21" s="12">
        <v>8</v>
      </c>
      <c r="R21" s="12">
        <v>4.8</v>
      </c>
      <c r="S21" s="12">
        <v>8</v>
      </c>
      <c r="T21" s="12">
        <v>4.8</v>
      </c>
      <c r="U21" s="12">
        <v>4</v>
      </c>
      <c r="V21" s="12">
        <v>3</v>
      </c>
      <c r="W21" s="12">
        <v>4.8</v>
      </c>
      <c r="X21" s="12">
        <v>2</v>
      </c>
      <c r="Y21" s="12">
        <v>6</v>
      </c>
      <c r="Z21" s="12">
        <v>2</v>
      </c>
      <c r="AA21" s="12">
        <v>3</v>
      </c>
      <c r="AB21" s="12">
        <v>2</v>
      </c>
      <c r="AC21" s="12">
        <v>2.4</v>
      </c>
      <c r="AD21" s="12">
        <v>4</v>
      </c>
      <c r="AE21" s="12">
        <v>2</v>
      </c>
      <c r="AF21" s="12">
        <v>2</v>
      </c>
      <c r="AG21" s="12">
        <v>2.4</v>
      </c>
      <c r="AH21" s="12">
        <v>2</v>
      </c>
      <c r="AI21" s="13">
        <v>2.4</v>
      </c>
      <c r="AJ21" s="14">
        <v>4</v>
      </c>
      <c r="AK21" s="15">
        <v>2.4</v>
      </c>
      <c r="AL21" s="16">
        <f t="shared" si="0"/>
        <v>7.4</v>
      </c>
      <c r="AM21" s="16">
        <f t="shared" si="0"/>
        <v>8.1999999999999993</v>
      </c>
      <c r="AN21" s="16" t="e">
        <f>AJ21+AH21+F21+H21+#REF!</f>
        <v>#REF!</v>
      </c>
      <c r="AO21" s="16">
        <f t="shared" si="1"/>
        <v>9</v>
      </c>
      <c r="AP21" s="16" t="e">
        <f>AL21+AJ21+H21+#REF!+K21</f>
        <v>#REF!</v>
      </c>
      <c r="AQ21" s="16">
        <f t="shared" si="2"/>
        <v>18.600000000000001</v>
      </c>
      <c r="AR21" s="17"/>
    </row>
    <row r="22" spans="1:44" ht="16" thickBot="1" x14ac:dyDescent="0.35">
      <c r="A22" s="18" t="s">
        <v>28</v>
      </c>
      <c r="B22" s="19" t="s">
        <v>54</v>
      </c>
      <c r="C22" s="20" t="s">
        <v>56</v>
      </c>
      <c r="D22" s="11">
        <v>1</v>
      </c>
      <c r="E22" s="12">
        <v>1</v>
      </c>
      <c r="F22" s="12">
        <v>1</v>
      </c>
      <c r="G22" s="12">
        <v>1</v>
      </c>
      <c r="H22" s="12">
        <v>1</v>
      </c>
      <c r="I22" s="12">
        <v>1</v>
      </c>
      <c r="J22" s="12">
        <v>2</v>
      </c>
      <c r="K22" s="12">
        <v>1</v>
      </c>
      <c r="L22" s="12">
        <v>5</v>
      </c>
      <c r="M22" s="12">
        <v>8</v>
      </c>
      <c r="N22" s="12">
        <v>4</v>
      </c>
      <c r="O22" s="12">
        <v>2</v>
      </c>
      <c r="P22" s="12">
        <v>6</v>
      </c>
      <c r="Q22" s="12">
        <v>8</v>
      </c>
      <c r="R22" s="12">
        <v>6</v>
      </c>
      <c r="S22" s="12">
        <v>8</v>
      </c>
      <c r="T22" s="12">
        <v>4</v>
      </c>
      <c r="U22" s="12">
        <v>4</v>
      </c>
      <c r="V22" s="12">
        <v>2</v>
      </c>
      <c r="W22" s="12">
        <v>2</v>
      </c>
      <c r="X22" s="12">
        <v>2</v>
      </c>
      <c r="Y22" s="12">
        <v>6</v>
      </c>
      <c r="Z22" s="12">
        <v>2</v>
      </c>
      <c r="AA22" s="12">
        <v>4</v>
      </c>
      <c r="AB22" s="12">
        <v>2</v>
      </c>
      <c r="AC22" s="12">
        <v>2</v>
      </c>
      <c r="AD22" s="12">
        <v>4</v>
      </c>
      <c r="AE22" s="12">
        <v>2</v>
      </c>
      <c r="AF22" s="12">
        <v>2</v>
      </c>
      <c r="AG22" s="12">
        <v>2</v>
      </c>
      <c r="AH22" s="12">
        <v>2</v>
      </c>
      <c r="AI22" s="13">
        <v>2</v>
      </c>
      <c r="AJ22" s="14">
        <v>4</v>
      </c>
      <c r="AK22" s="15">
        <v>2</v>
      </c>
      <c r="AL22" s="16">
        <f t="shared" si="0"/>
        <v>7</v>
      </c>
      <c r="AM22" s="16">
        <f t="shared" si="0"/>
        <v>7</v>
      </c>
      <c r="AN22" s="16" t="e">
        <f>AJ22+AH22+F22+H22+#REF!</f>
        <v>#REF!</v>
      </c>
      <c r="AO22" s="16">
        <f t="shared" si="1"/>
        <v>8</v>
      </c>
      <c r="AP22" s="16" t="e">
        <f>AL22+AJ22+H22+#REF!+K22</f>
        <v>#REF!</v>
      </c>
      <c r="AQ22" s="16">
        <f t="shared" si="2"/>
        <v>17</v>
      </c>
      <c r="AR22" s="17"/>
    </row>
    <row r="23" spans="1:44" ht="16" thickBot="1" x14ac:dyDescent="0.35">
      <c r="A23" s="18" t="s">
        <v>28</v>
      </c>
      <c r="B23" s="19" t="s">
        <v>36</v>
      </c>
      <c r="C23" s="20" t="s">
        <v>57</v>
      </c>
      <c r="D23" s="11">
        <v>1.2</v>
      </c>
      <c r="E23" s="12">
        <v>1.2</v>
      </c>
      <c r="F23" s="12">
        <v>1.2</v>
      </c>
      <c r="G23" s="12">
        <v>1.2</v>
      </c>
      <c r="H23" s="12">
        <v>1</v>
      </c>
      <c r="I23" s="12">
        <v>1</v>
      </c>
      <c r="J23" s="12">
        <v>2</v>
      </c>
      <c r="K23" s="12">
        <v>1</v>
      </c>
      <c r="L23" s="12">
        <v>5</v>
      </c>
      <c r="M23" s="12">
        <v>3</v>
      </c>
      <c r="N23" s="12">
        <v>4</v>
      </c>
      <c r="O23" s="12">
        <v>2</v>
      </c>
      <c r="P23" s="12">
        <v>2.4</v>
      </c>
      <c r="Q23" s="12">
        <v>4</v>
      </c>
      <c r="R23" s="12">
        <v>4.8</v>
      </c>
      <c r="S23" s="12">
        <v>4</v>
      </c>
      <c r="T23" s="12">
        <v>4.8</v>
      </c>
      <c r="U23" s="12">
        <v>4</v>
      </c>
      <c r="V23" s="12">
        <v>3</v>
      </c>
      <c r="W23" s="12">
        <v>3</v>
      </c>
      <c r="X23" s="12">
        <v>2</v>
      </c>
      <c r="Y23" s="12">
        <v>8</v>
      </c>
      <c r="Z23" s="12">
        <v>4.8</v>
      </c>
      <c r="AA23" s="12">
        <v>2.4</v>
      </c>
      <c r="AB23" s="12">
        <v>2</v>
      </c>
      <c r="AC23" s="12">
        <v>2.4</v>
      </c>
      <c r="AD23" s="12">
        <v>4</v>
      </c>
      <c r="AE23" s="12">
        <v>2</v>
      </c>
      <c r="AF23" s="12">
        <v>2</v>
      </c>
      <c r="AG23" s="12">
        <v>2.4</v>
      </c>
      <c r="AH23" s="12">
        <v>2</v>
      </c>
      <c r="AI23" s="13">
        <v>2.4</v>
      </c>
      <c r="AJ23" s="14">
        <v>5.3999999999999995</v>
      </c>
      <c r="AK23" s="15">
        <v>2.4</v>
      </c>
      <c r="AL23" s="16">
        <f t="shared" si="0"/>
        <v>7.4</v>
      </c>
      <c r="AM23" s="16">
        <f t="shared" si="0"/>
        <v>8.1999999999999993</v>
      </c>
      <c r="AN23" s="16" t="e">
        <f>AJ23+AH23+F23+H23+#REF!</f>
        <v>#REF!</v>
      </c>
      <c r="AO23" s="16">
        <f t="shared" si="1"/>
        <v>9</v>
      </c>
      <c r="AP23" s="16" t="e">
        <f>AL23+AJ23+H23+#REF!+K23</f>
        <v>#REF!</v>
      </c>
      <c r="AQ23" s="16">
        <f t="shared" si="2"/>
        <v>18.600000000000001</v>
      </c>
      <c r="AR23" s="17"/>
    </row>
    <row r="24" spans="1:44" ht="16" thickBot="1" x14ac:dyDescent="0.35">
      <c r="A24" s="18" t="s">
        <v>28</v>
      </c>
      <c r="B24" s="19" t="s">
        <v>49</v>
      </c>
      <c r="C24" s="20" t="s">
        <v>58</v>
      </c>
      <c r="D24" s="11">
        <v>1.2</v>
      </c>
      <c r="E24" s="12">
        <v>1.2</v>
      </c>
      <c r="F24" s="12">
        <v>1.2</v>
      </c>
      <c r="G24" s="12">
        <v>1.2</v>
      </c>
      <c r="H24" s="12">
        <v>1</v>
      </c>
      <c r="I24" s="12">
        <v>1</v>
      </c>
      <c r="J24" s="12">
        <v>2</v>
      </c>
      <c r="K24" s="12">
        <v>1</v>
      </c>
      <c r="L24" s="12">
        <v>5</v>
      </c>
      <c r="M24" s="12">
        <v>3</v>
      </c>
      <c r="N24" s="12">
        <v>4</v>
      </c>
      <c r="O24" s="12">
        <v>2</v>
      </c>
      <c r="P24" s="12">
        <v>2.4</v>
      </c>
      <c r="Q24" s="12">
        <v>8</v>
      </c>
      <c r="R24" s="12">
        <v>4.8</v>
      </c>
      <c r="S24" s="12">
        <v>8</v>
      </c>
      <c r="T24" s="12">
        <v>4.8</v>
      </c>
      <c r="U24" s="12">
        <v>4</v>
      </c>
      <c r="V24" s="12">
        <v>3</v>
      </c>
      <c r="W24" s="12">
        <v>3</v>
      </c>
      <c r="X24" s="12">
        <v>2</v>
      </c>
      <c r="Y24" s="12">
        <v>6</v>
      </c>
      <c r="Z24" s="12">
        <v>2</v>
      </c>
      <c r="AA24" s="12">
        <v>2.4</v>
      </c>
      <c r="AB24" s="12">
        <v>2</v>
      </c>
      <c r="AC24" s="12">
        <v>2.4</v>
      </c>
      <c r="AD24" s="12">
        <v>4</v>
      </c>
      <c r="AE24" s="12">
        <v>2</v>
      </c>
      <c r="AF24" s="12">
        <v>2</v>
      </c>
      <c r="AG24" s="12">
        <v>2.4</v>
      </c>
      <c r="AH24" s="12">
        <v>2</v>
      </c>
      <c r="AI24" s="13">
        <v>2.4</v>
      </c>
      <c r="AJ24" s="14">
        <v>5.3999999999999995</v>
      </c>
      <c r="AK24" s="15">
        <v>2.4</v>
      </c>
      <c r="AL24" s="16">
        <f t="shared" si="0"/>
        <v>7.4</v>
      </c>
      <c r="AM24" s="16">
        <f t="shared" si="0"/>
        <v>8.1999999999999993</v>
      </c>
      <c r="AN24" s="16" t="e">
        <f>AJ24+AH24+F24+H24+#REF!</f>
        <v>#REF!</v>
      </c>
      <c r="AO24" s="16">
        <f t="shared" si="1"/>
        <v>9</v>
      </c>
      <c r="AP24" s="16" t="e">
        <f>AL24+AJ24+H24+#REF!+K24</f>
        <v>#REF!</v>
      </c>
      <c r="AQ24" s="16">
        <f t="shared" si="2"/>
        <v>18.600000000000001</v>
      </c>
      <c r="AR24" s="17"/>
    </row>
    <row r="25" spans="1:44" ht="16" thickBot="1" x14ac:dyDescent="0.35">
      <c r="A25" s="18" t="s">
        <v>28</v>
      </c>
      <c r="B25" s="19" t="s">
        <v>49</v>
      </c>
      <c r="C25" s="20" t="s">
        <v>59</v>
      </c>
      <c r="D25" s="11">
        <v>1.2</v>
      </c>
      <c r="E25" s="12">
        <v>1.2</v>
      </c>
      <c r="F25" s="12">
        <v>1.2</v>
      </c>
      <c r="G25" s="12">
        <v>1.2</v>
      </c>
      <c r="H25" s="12">
        <v>1</v>
      </c>
      <c r="I25" s="12">
        <v>1</v>
      </c>
      <c r="J25" s="12">
        <v>2</v>
      </c>
      <c r="K25" s="12">
        <v>1</v>
      </c>
      <c r="L25" s="12">
        <v>5</v>
      </c>
      <c r="M25" s="12">
        <v>3</v>
      </c>
      <c r="N25" s="12">
        <v>4</v>
      </c>
      <c r="O25" s="12">
        <v>4.8</v>
      </c>
      <c r="P25" s="12">
        <v>3</v>
      </c>
      <c r="Q25" s="12">
        <v>8</v>
      </c>
      <c r="R25" s="12">
        <v>4.8</v>
      </c>
      <c r="S25" s="12">
        <v>8</v>
      </c>
      <c r="T25" s="12">
        <v>4.8</v>
      </c>
      <c r="U25" s="12">
        <v>4</v>
      </c>
      <c r="V25" s="12">
        <v>3</v>
      </c>
      <c r="W25" s="12">
        <v>4.8</v>
      </c>
      <c r="X25" s="12">
        <v>2</v>
      </c>
      <c r="Y25" s="12">
        <v>1.2</v>
      </c>
      <c r="Z25" s="12">
        <v>4.8</v>
      </c>
      <c r="AA25" s="12">
        <v>2.4</v>
      </c>
      <c r="AB25" s="12">
        <v>3</v>
      </c>
      <c r="AC25" s="12">
        <v>2.4</v>
      </c>
      <c r="AD25" s="12">
        <v>4</v>
      </c>
      <c r="AE25" s="12">
        <v>2</v>
      </c>
      <c r="AF25" s="12">
        <v>2</v>
      </c>
      <c r="AG25" s="12">
        <v>2.4</v>
      </c>
      <c r="AH25" s="12">
        <v>2</v>
      </c>
      <c r="AI25" s="13">
        <v>2.4</v>
      </c>
      <c r="AJ25" s="14">
        <v>5.3999999999999995</v>
      </c>
      <c r="AK25" s="15">
        <v>2.4</v>
      </c>
      <c r="AL25" s="16">
        <f t="shared" si="0"/>
        <v>7.4</v>
      </c>
      <c r="AM25" s="16">
        <f t="shared" si="0"/>
        <v>8.1999999999999993</v>
      </c>
      <c r="AN25" s="16" t="e">
        <f>AJ25+AH25+F25+H25+#REF!</f>
        <v>#REF!</v>
      </c>
      <c r="AO25" s="16">
        <f t="shared" si="1"/>
        <v>9</v>
      </c>
      <c r="AP25" s="16" t="e">
        <f>AL25+AJ25+H25+#REF!+K25</f>
        <v>#REF!</v>
      </c>
      <c r="AQ25" s="16">
        <f t="shared" si="2"/>
        <v>18.600000000000001</v>
      </c>
      <c r="AR25" s="17"/>
    </row>
    <row r="26" spans="1:44" ht="16" thickBot="1" x14ac:dyDescent="0.35">
      <c r="A26" s="18" t="s">
        <v>28</v>
      </c>
      <c r="B26" s="19" t="s">
        <v>49</v>
      </c>
      <c r="C26" s="20" t="s">
        <v>60</v>
      </c>
      <c r="D26" s="11">
        <v>1.2</v>
      </c>
      <c r="E26" s="12">
        <v>0.6</v>
      </c>
      <c r="F26" s="12">
        <v>1.2</v>
      </c>
      <c r="G26" s="12">
        <v>0.6</v>
      </c>
      <c r="H26" s="12">
        <v>1</v>
      </c>
      <c r="I26" s="12">
        <v>1</v>
      </c>
      <c r="J26" s="12">
        <v>1.7999999999999998</v>
      </c>
      <c r="K26" s="12">
        <v>0.6</v>
      </c>
      <c r="L26" s="12">
        <v>1.2</v>
      </c>
      <c r="M26" s="12">
        <v>0.6</v>
      </c>
      <c r="N26" s="12">
        <v>3</v>
      </c>
      <c r="O26" s="12">
        <v>1.7999999999999998</v>
      </c>
      <c r="P26" s="12">
        <v>3</v>
      </c>
      <c r="Q26" s="12">
        <v>5.3999999999999995</v>
      </c>
      <c r="R26" s="12">
        <v>2.4</v>
      </c>
      <c r="S26" s="12">
        <v>5.3999999999999995</v>
      </c>
      <c r="T26" s="12">
        <v>2.4</v>
      </c>
      <c r="U26" s="12">
        <v>2</v>
      </c>
      <c r="V26" s="12">
        <v>2.4</v>
      </c>
      <c r="W26" s="12">
        <v>3</v>
      </c>
      <c r="X26" s="12">
        <v>1.7999999999999998</v>
      </c>
      <c r="Y26" s="12">
        <v>4</v>
      </c>
      <c r="Z26" s="12">
        <v>2.4</v>
      </c>
      <c r="AA26" s="12">
        <v>3</v>
      </c>
      <c r="AB26" s="12">
        <v>1.7999999999999998</v>
      </c>
      <c r="AC26" s="12">
        <v>0.6</v>
      </c>
      <c r="AD26" s="12">
        <v>3</v>
      </c>
      <c r="AE26" s="12">
        <v>1.7999999999999998</v>
      </c>
      <c r="AF26" s="12">
        <v>2.4</v>
      </c>
      <c r="AG26" s="12">
        <v>1.7999999999999998</v>
      </c>
      <c r="AH26" s="12">
        <v>3</v>
      </c>
      <c r="AI26" s="13">
        <v>1.7999999999999998</v>
      </c>
      <c r="AJ26" s="14">
        <v>5.3999999999999995</v>
      </c>
      <c r="AK26" s="15">
        <v>2.4</v>
      </c>
      <c r="AL26" s="16">
        <f t="shared" si="0"/>
        <v>8.8000000000000007</v>
      </c>
      <c r="AM26" s="16">
        <f t="shared" si="0"/>
        <v>5.7999999999999989</v>
      </c>
      <c r="AN26" s="16" t="e">
        <f>AJ26+AH26+F26+H26+#REF!</f>
        <v>#REF!</v>
      </c>
      <c r="AO26" s="16">
        <f t="shared" si="1"/>
        <v>7.5999999999999988</v>
      </c>
      <c r="AP26" s="16" t="e">
        <f>AL26+AJ26+H26+#REF!+K26</f>
        <v>#REF!</v>
      </c>
      <c r="AQ26" s="16">
        <f t="shared" si="2"/>
        <v>12.2</v>
      </c>
      <c r="AR26" s="17"/>
    </row>
    <row r="27" spans="1:44" ht="16" thickBot="1" x14ac:dyDescent="0.35">
      <c r="A27" s="18" t="s">
        <v>28</v>
      </c>
      <c r="B27" s="19" t="s">
        <v>49</v>
      </c>
      <c r="C27" s="20" t="s">
        <v>61</v>
      </c>
      <c r="D27" s="11">
        <v>1.2</v>
      </c>
      <c r="E27" s="12">
        <v>1.2</v>
      </c>
      <c r="F27" s="12">
        <v>1.2</v>
      </c>
      <c r="G27" s="12">
        <v>1.2</v>
      </c>
      <c r="H27" s="12">
        <v>1</v>
      </c>
      <c r="I27" s="12">
        <v>1</v>
      </c>
      <c r="J27" s="12">
        <v>2</v>
      </c>
      <c r="K27" s="12">
        <v>1</v>
      </c>
      <c r="L27" s="12">
        <v>5</v>
      </c>
      <c r="M27" s="12">
        <v>3</v>
      </c>
      <c r="N27" s="12">
        <v>4</v>
      </c>
      <c r="O27" s="12">
        <v>2</v>
      </c>
      <c r="P27" s="12">
        <v>3</v>
      </c>
      <c r="Q27" s="12">
        <v>8</v>
      </c>
      <c r="R27" s="12">
        <v>4.8</v>
      </c>
      <c r="S27" s="12">
        <v>8</v>
      </c>
      <c r="T27" s="12">
        <v>4.8</v>
      </c>
      <c r="U27" s="12">
        <v>6</v>
      </c>
      <c r="V27" s="12">
        <v>3</v>
      </c>
      <c r="W27" s="12">
        <v>4.8</v>
      </c>
      <c r="X27" s="12">
        <v>2</v>
      </c>
      <c r="Y27" s="12">
        <v>6</v>
      </c>
      <c r="Z27" s="12">
        <v>4.8</v>
      </c>
      <c r="AA27" s="12">
        <v>2.4</v>
      </c>
      <c r="AB27" s="12">
        <v>2</v>
      </c>
      <c r="AC27" s="12">
        <v>2.4</v>
      </c>
      <c r="AD27" s="12">
        <v>6</v>
      </c>
      <c r="AE27" s="12">
        <v>2</v>
      </c>
      <c r="AF27" s="12">
        <v>2</v>
      </c>
      <c r="AG27" s="12">
        <v>2.4</v>
      </c>
      <c r="AH27" s="12">
        <v>2</v>
      </c>
      <c r="AI27" s="13">
        <v>2.4</v>
      </c>
      <c r="AJ27" s="14">
        <v>3</v>
      </c>
      <c r="AK27" s="15">
        <v>2.4</v>
      </c>
      <c r="AL27" s="16">
        <f t="shared" si="0"/>
        <v>7.4</v>
      </c>
      <c r="AM27" s="16">
        <f t="shared" si="0"/>
        <v>8.1999999999999993</v>
      </c>
      <c r="AN27" s="16" t="e">
        <f>AJ27+AH27+F27+H27+#REF!</f>
        <v>#REF!</v>
      </c>
      <c r="AO27" s="16">
        <f t="shared" si="1"/>
        <v>9</v>
      </c>
      <c r="AP27" s="16" t="e">
        <f>AL27+AJ27+H27+#REF!+K27</f>
        <v>#REF!</v>
      </c>
      <c r="AQ27" s="16">
        <f t="shared" si="2"/>
        <v>18.600000000000001</v>
      </c>
      <c r="AR27" s="17"/>
    </row>
    <row r="28" spans="1:44" ht="16" thickBot="1" x14ac:dyDescent="0.35">
      <c r="A28" s="18" t="s">
        <v>28</v>
      </c>
      <c r="B28" s="19" t="s">
        <v>49</v>
      </c>
      <c r="C28" s="20" t="s">
        <v>62</v>
      </c>
      <c r="D28" s="11">
        <v>1.2</v>
      </c>
      <c r="E28" s="12">
        <v>0.6</v>
      </c>
      <c r="F28" s="12">
        <v>1.2</v>
      </c>
      <c r="G28" s="12">
        <v>0.6</v>
      </c>
      <c r="H28" s="12">
        <v>1</v>
      </c>
      <c r="I28" s="12">
        <v>1</v>
      </c>
      <c r="J28" s="12">
        <v>2</v>
      </c>
      <c r="K28" s="12">
        <v>1</v>
      </c>
      <c r="L28" s="12">
        <v>3.5999999999999996</v>
      </c>
      <c r="M28" s="12">
        <v>1.7999999999999998</v>
      </c>
      <c r="N28" s="12">
        <v>4</v>
      </c>
      <c r="O28" s="12">
        <v>2.4</v>
      </c>
      <c r="P28" s="12">
        <v>3</v>
      </c>
      <c r="Q28" s="12">
        <v>8</v>
      </c>
      <c r="R28" s="12">
        <v>5.3999999999999995</v>
      </c>
      <c r="S28" s="12">
        <v>6</v>
      </c>
      <c r="T28" s="12">
        <v>3</v>
      </c>
      <c r="U28" s="12">
        <v>6</v>
      </c>
      <c r="V28" s="12">
        <v>3</v>
      </c>
      <c r="W28" s="12">
        <v>3.5999999999999996</v>
      </c>
      <c r="X28" s="12">
        <v>1.7999999999999998</v>
      </c>
      <c r="Y28" s="12">
        <v>6</v>
      </c>
      <c r="Z28" s="12">
        <v>4.5</v>
      </c>
      <c r="AA28" s="12">
        <v>5.3999999999999995</v>
      </c>
      <c r="AB28" s="12">
        <v>3</v>
      </c>
      <c r="AC28" s="12">
        <v>4.2</v>
      </c>
      <c r="AD28" s="12">
        <v>7.5</v>
      </c>
      <c r="AE28" s="12">
        <v>3</v>
      </c>
      <c r="AF28" s="12">
        <v>2</v>
      </c>
      <c r="AG28" s="12">
        <v>3</v>
      </c>
      <c r="AH28" s="12">
        <v>2</v>
      </c>
      <c r="AI28" s="13">
        <v>3</v>
      </c>
      <c r="AJ28" s="14">
        <v>5</v>
      </c>
      <c r="AK28" s="15">
        <v>3</v>
      </c>
      <c r="AL28" s="16">
        <f t="shared" si="0"/>
        <v>7.4</v>
      </c>
      <c r="AM28" s="16">
        <f t="shared" si="0"/>
        <v>8.1999999999999993</v>
      </c>
      <c r="AN28" s="16" t="e">
        <f>AJ28+AH28+F28+H28+#REF!</f>
        <v>#REF!</v>
      </c>
      <c r="AO28" s="16">
        <f t="shared" si="1"/>
        <v>9.6</v>
      </c>
      <c r="AP28" s="16" t="e">
        <f>AL28+AJ28+H28+#REF!+K28</f>
        <v>#REF!</v>
      </c>
      <c r="AQ28" s="16">
        <f t="shared" si="2"/>
        <v>17.799999999999997</v>
      </c>
      <c r="AR28" s="17"/>
    </row>
    <row r="29" spans="1:44" ht="16" thickBot="1" x14ac:dyDescent="0.35">
      <c r="A29" s="18" t="s">
        <v>28</v>
      </c>
      <c r="B29" s="19" t="s">
        <v>36</v>
      </c>
      <c r="C29" s="20" t="s">
        <v>63</v>
      </c>
      <c r="D29" s="11">
        <v>1.2</v>
      </c>
      <c r="E29" s="12">
        <v>1.2</v>
      </c>
      <c r="F29" s="12">
        <v>1.2</v>
      </c>
      <c r="G29" s="12">
        <v>1.2</v>
      </c>
      <c r="H29" s="12">
        <v>1</v>
      </c>
      <c r="I29" s="12">
        <v>1</v>
      </c>
      <c r="J29" s="12">
        <v>2</v>
      </c>
      <c r="K29" s="12">
        <v>1</v>
      </c>
      <c r="L29" s="12">
        <v>5</v>
      </c>
      <c r="M29" s="12">
        <v>3</v>
      </c>
      <c r="N29" s="12">
        <v>3</v>
      </c>
      <c r="O29" s="12">
        <v>2</v>
      </c>
      <c r="P29" s="12">
        <v>3</v>
      </c>
      <c r="Q29" s="12">
        <v>4</v>
      </c>
      <c r="R29" s="12">
        <v>4.8</v>
      </c>
      <c r="S29" s="12">
        <v>4</v>
      </c>
      <c r="T29" s="12">
        <v>4.8</v>
      </c>
      <c r="U29" s="12">
        <v>2</v>
      </c>
      <c r="V29" s="12">
        <v>3</v>
      </c>
      <c r="W29" s="12">
        <v>4.8</v>
      </c>
      <c r="X29" s="12">
        <v>2</v>
      </c>
      <c r="Y29" s="12">
        <v>4</v>
      </c>
      <c r="Z29" s="12">
        <v>4.8</v>
      </c>
      <c r="AA29" s="12">
        <v>3</v>
      </c>
      <c r="AB29" s="12">
        <v>2</v>
      </c>
      <c r="AC29" s="12">
        <v>2.4</v>
      </c>
      <c r="AD29" s="12">
        <v>3</v>
      </c>
      <c r="AE29" s="12">
        <v>3</v>
      </c>
      <c r="AF29" s="12">
        <v>2</v>
      </c>
      <c r="AG29" s="12">
        <v>2.4</v>
      </c>
      <c r="AH29" s="12">
        <v>2</v>
      </c>
      <c r="AI29" s="13">
        <v>2.4</v>
      </c>
      <c r="AJ29" s="14">
        <v>5.3999999999999995</v>
      </c>
      <c r="AK29" s="15">
        <v>2.4</v>
      </c>
      <c r="AL29" s="16">
        <f t="shared" si="0"/>
        <v>7.4</v>
      </c>
      <c r="AM29" s="16">
        <f t="shared" si="0"/>
        <v>8.1999999999999993</v>
      </c>
      <c r="AN29" s="16" t="e">
        <f>AJ29+AH29+F29+H29+#REF!</f>
        <v>#REF!</v>
      </c>
      <c r="AO29" s="16">
        <f t="shared" si="1"/>
        <v>9</v>
      </c>
      <c r="AP29" s="16" t="e">
        <f>AL29+AJ29+H29+#REF!+K29</f>
        <v>#REF!</v>
      </c>
      <c r="AQ29" s="16">
        <f t="shared" si="2"/>
        <v>18.600000000000001</v>
      </c>
      <c r="AR29" s="17"/>
    </row>
    <row r="30" spans="1:44" ht="16" thickBot="1" x14ac:dyDescent="0.35">
      <c r="A30" s="18" t="s">
        <v>28</v>
      </c>
      <c r="B30" s="19" t="s">
        <v>64</v>
      </c>
      <c r="C30" s="20" t="s">
        <v>65</v>
      </c>
      <c r="D30" s="11">
        <v>1.2</v>
      </c>
      <c r="E30" s="12">
        <v>0.6</v>
      </c>
      <c r="F30" s="12">
        <v>1.2</v>
      </c>
      <c r="G30" s="12">
        <v>0.6</v>
      </c>
      <c r="H30" s="12">
        <v>1</v>
      </c>
      <c r="I30" s="12">
        <v>1</v>
      </c>
      <c r="J30" s="12">
        <v>2</v>
      </c>
      <c r="K30" s="12">
        <v>1</v>
      </c>
      <c r="L30" s="12">
        <v>3</v>
      </c>
      <c r="M30" s="12">
        <v>2.4</v>
      </c>
      <c r="N30" s="12">
        <v>4.8</v>
      </c>
      <c r="O30" s="12">
        <v>2.4</v>
      </c>
      <c r="P30" s="12">
        <v>2.4</v>
      </c>
      <c r="Q30" s="12">
        <v>7.8</v>
      </c>
      <c r="R30" s="12">
        <v>2.4</v>
      </c>
      <c r="S30" s="12">
        <v>5.3999999999999995</v>
      </c>
      <c r="T30" s="12">
        <v>3</v>
      </c>
      <c r="U30" s="12">
        <v>5.3999999999999995</v>
      </c>
      <c r="V30" s="12">
        <v>3</v>
      </c>
      <c r="W30" s="12">
        <v>5.3999999999999995</v>
      </c>
      <c r="X30" s="12">
        <v>3</v>
      </c>
      <c r="Y30" s="12">
        <v>7.8</v>
      </c>
      <c r="Z30" s="12">
        <v>2.4</v>
      </c>
      <c r="AA30" s="12">
        <v>2.4</v>
      </c>
      <c r="AB30" s="12">
        <v>2.4</v>
      </c>
      <c r="AC30" s="12">
        <v>2.4</v>
      </c>
      <c r="AD30" s="12">
        <v>4.8</v>
      </c>
      <c r="AE30" s="12">
        <v>2.4</v>
      </c>
      <c r="AF30" s="12">
        <v>2.4</v>
      </c>
      <c r="AG30" s="12">
        <v>1.2</v>
      </c>
      <c r="AH30" s="12">
        <v>2.4</v>
      </c>
      <c r="AI30" s="13">
        <v>1.2</v>
      </c>
      <c r="AJ30" s="14">
        <v>3</v>
      </c>
      <c r="AK30" s="15">
        <v>2.4</v>
      </c>
      <c r="AL30" s="16">
        <f t="shared" si="0"/>
        <v>8.1999999999999993</v>
      </c>
      <c r="AM30" s="16">
        <f t="shared" si="0"/>
        <v>4.5999999999999996</v>
      </c>
      <c r="AN30" s="16" t="e">
        <f>AJ30+AH30+F30+H30+#REF!</f>
        <v>#REF!</v>
      </c>
      <c r="AO30" s="16">
        <f t="shared" si="1"/>
        <v>7.1999999999999993</v>
      </c>
      <c r="AP30" s="16" t="e">
        <f>AL30+AJ30+H30+#REF!+K30</f>
        <v>#REF!</v>
      </c>
      <c r="AQ30" s="16">
        <f t="shared" si="2"/>
        <v>13</v>
      </c>
      <c r="AR30" s="17"/>
    </row>
    <row r="31" spans="1:44" ht="19.5" customHeight="1" thickBot="1" x14ac:dyDescent="0.35">
      <c r="A31" s="18" t="s">
        <v>28</v>
      </c>
      <c r="B31" s="19" t="s">
        <v>36</v>
      </c>
      <c r="C31" s="20" t="s">
        <v>66</v>
      </c>
      <c r="D31" s="11">
        <v>1.2</v>
      </c>
      <c r="E31" s="12">
        <v>1.2</v>
      </c>
      <c r="F31" s="12">
        <v>1.2</v>
      </c>
      <c r="G31" s="12">
        <v>1.2</v>
      </c>
      <c r="H31" s="12">
        <v>1</v>
      </c>
      <c r="I31" s="12">
        <v>1</v>
      </c>
      <c r="J31" s="12">
        <v>2</v>
      </c>
      <c r="K31" s="12">
        <v>1</v>
      </c>
      <c r="L31" s="12">
        <v>4</v>
      </c>
      <c r="M31" s="12">
        <v>3</v>
      </c>
      <c r="N31" s="12">
        <v>3</v>
      </c>
      <c r="O31" s="12">
        <v>2</v>
      </c>
      <c r="P31" s="12">
        <v>3</v>
      </c>
      <c r="Q31" s="12">
        <v>4</v>
      </c>
      <c r="R31" s="12">
        <v>4.8</v>
      </c>
      <c r="S31" s="12">
        <v>4</v>
      </c>
      <c r="T31" s="12">
        <v>4.8</v>
      </c>
      <c r="U31" s="12">
        <v>2</v>
      </c>
      <c r="V31" s="12">
        <v>3</v>
      </c>
      <c r="W31" s="12">
        <v>4.8</v>
      </c>
      <c r="X31" s="12">
        <v>2</v>
      </c>
      <c r="Y31" s="12">
        <v>4</v>
      </c>
      <c r="Z31" s="12">
        <v>4.8</v>
      </c>
      <c r="AA31" s="12">
        <v>3</v>
      </c>
      <c r="AB31" s="12">
        <v>2</v>
      </c>
      <c r="AC31" s="12">
        <v>2.4</v>
      </c>
      <c r="AD31" s="12">
        <v>3</v>
      </c>
      <c r="AE31" s="12">
        <v>3</v>
      </c>
      <c r="AF31" s="12">
        <v>2</v>
      </c>
      <c r="AG31" s="12">
        <v>2.4</v>
      </c>
      <c r="AH31" s="12">
        <v>2</v>
      </c>
      <c r="AI31" s="13">
        <v>2.4</v>
      </c>
      <c r="AJ31" s="14">
        <v>3</v>
      </c>
      <c r="AK31" s="15">
        <v>2.4</v>
      </c>
      <c r="AL31" s="16">
        <f t="shared" si="0"/>
        <v>7.4</v>
      </c>
      <c r="AM31" s="16">
        <f t="shared" si="0"/>
        <v>8.1999999999999993</v>
      </c>
      <c r="AN31" s="16" t="e">
        <f>AJ31+AH31+F31+H31+#REF!</f>
        <v>#REF!</v>
      </c>
      <c r="AO31" s="16">
        <f t="shared" si="1"/>
        <v>9</v>
      </c>
      <c r="AP31" s="16" t="e">
        <f>AL31+AJ31+H31+#REF!+K31</f>
        <v>#REF!</v>
      </c>
      <c r="AQ31" s="16">
        <f t="shared" si="2"/>
        <v>17.600000000000001</v>
      </c>
      <c r="AR31" s="17"/>
    </row>
    <row r="32" spans="1:44" ht="16" thickBot="1" x14ac:dyDescent="0.35">
      <c r="A32" s="18" t="s">
        <v>28</v>
      </c>
      <c r="B32" s="19" t="s">
        <v>67</v>
      </c>
      <c r="C32" s="20" t="s">
        <v>68</v>
      </c>
      <c r="D32" s="11">
        <v>1.2</v>
      </c>
      <c r="E32" s="12">
        <v>0.6</v>
      </c>
      <c r="F32" s="12">
        <v>1.2</v>
      </c>
      <c r="G32" s="12">
        <v>0.6</v>
      </c>
      <c r="H32" s="12">
        <v>1</v>
      </c>
      <c r="I32" s="12">
        <v>1</v>
      </c>
      <c r="J32" s="12">
        <v>2</v>
      </c>
      <c r="K32" s="12">
        <v>1</v>
      </c>
      <c r="L32" s="12">
        <v>3</v>
      </c>
      <c r="M32" s="12">
        <v>2.4</v>
      </c>
      <c r="N32" s="12">
        <v>4.8</v>
      </c>
      <c r="O32" s="12">
        <v>2.4</v>
      </c>
      <c r="P32" s="12">
        <v>2.4</v>
      </c>
      <c r="Q32" s="12">
        <v>7.8</v>
      </c>
      <c r="R32" s="12">
        <v>2.4</v>
      </c>
      <c r="S32" s="12">
        <v>5.3999999999999995</v>
      </c>
      <c r="T32" s="12">
        <v>3</v>
      </c>
      <c r="U32" s="12">
        <v>5.3999999999999995</v>
      </c>
      <c r="V32" s="12">
        <v>3</v>
      </c>
      <c r="W32" s="12">
        <v>5.3999999999999995</v>
      </c>
      <c r="X32" s="12">
        <v>3</v>
      </c>
      <c r="Y32" s="12">
        <v>7.8</v>
      </c>
      <c r="Z32" s="12">
        <v>2.4</v>
      </c>
      <c r="AA32" s="12">
        <v>2.4</v>
      </c>
      <c r="AB32" s="12">
        <v>2.4</v>
      </c>
      <c r="AC32" s="12">
        <v>2.4</v>
      </c>
      <c r="AD32" s="12">
        <v>4.8</v>
      </c>
      <c r="AE32" s="12">
        <v>2.4</v>
      </c>
      <c r="AF32" s="12">
        <v>2.4</v>
      </c>
      <c r="AG32" s="12">
        <v>1.2</v>
      </c>
      <c r="AH32" s="12">
        <v>2.4</v>
      </c>
      <c r="AI32" s="13">
        <v>1.2</v>
      </c>
      <c r="AJ32" s="14">
        <v>3</v>
      </c>
      <c r="AK32" s="15">
        <v>2.4</v>
      </c>
      <c r="AL32" s="16">
        <f t="shared" si="0"/>
        <v>8.1999999999999993</v>
      </c>
      <c r="AM32" s="16">
        <f t="shared" si="0"/>
        <v>4.5999999999999996</v>
      </c>
      <c r="AN32" s="16" t="e">
        <f>AJ32+AH32+F32+H32+#REF!</f>
        <v>#REF!</v>
      </c>
      <c r="AO32" s="16">
        <f t="shared" si="1"/>
        <v>7.1999999999999993</v>
      </c>
      <c r="AP32" s="16" t="e">
        <f>AL32+AJ32+H32+#REF!+K32</f>
        <v>#REF!</v>
      </c>
      <c r="AQ32" s="16">
        <f t="shared" si="2"/>
        <v>13</v>
      </c>
      <c r="AR32" s="17"/>
    </row>
    <row r="33" spans="1:44" ht="16" thickBot="1" x14ac:dyDescent="0.35">
      <c r="A33" s="18" t="s">
        <v>28</v>
      </c>
      <c r="B33" s="19" t="s">
        <v>69</v>
      </c>
      <c r="C33" s="20" t="s">
        <v>70</v>
      </c>
      <c r="D33" s="11">
        <v>1.2</v>
      </c>
      <c r="E33" s="12">
        <v>0.6</v>
      </c>
      <c r="F33" s="12">
        <v>1.2</v>
      </c>
      <c r="G33" s="12">
        <v>0.6</v>
      </c>
      <c r="H33" s="12">
        <v>1</v>
      </c>
      <c r="I33" s="12">
        <v>1</v>
      </c>
      <c r="J33" s="12">
        <v>1.7999999999999998</v>
      </c>
      <c r="K33" s="12">
        <v>1.2</v>
      </c>
      <c r="L33" s="12">
        <v>1.7999999999999998</v>
      </c>
      <c r="M33" s="12">
        <v>1.2</v>
      </c>
      <c r="N33" s="12">
        <v>3</v>
      </c>
      <c r="O33" s="12">
        <v>1.7999999999999998</v>
      </c>
      <c r="P33" s="12">
        <v>3</v>
      </c>
      <c r="Q33" s="12">
        <v>3</v>
      </c>
      <c r="R33" s="12">
        <v>2.4</v>
      </c>
      <c r="S33" s="12">
        <v>4</v>
      </c>
      <c r="T33" s="12">
        <v>2.4</v>
      </c>
      <c r="U33" s="12">
        <v>4</v>
      </c>
      <c r="V33" s="12">
        <v>2.4</v>
      </c>
      <c r="W33" s="12">
        <v>2.4</v>
      </c>
      <c r="X33" s="12">
        <v>2</v>
      </c>
      <c r="Y33" s="12">
        <v>4</v>
      </c>
      <c r="Z33" s="12">
        <v>2.4</v>
      </c>
      <c r="AA33" s="12">
        <v>3</v>
      </c>
      <c r="AB33" s="12">
        <v>1.7999999999999998</v>
      </c>
      <c r="AC33" s="12">
        <v>1.2</v>
      </c>
      <c r="AD33" s="12">
        <v>3</v>
      </c>
      <c r="AE33" s="12">
        <v>1.7999999999999998</v>
      </c>
      <c r="AF33" s="12">
        <v>1.2</v>
      </c>
      <c r="AG33" s="12">
        <v>0.89999999999999991</v>
      </c>
      <c r="AH33" s="12">
        <v>2</v>
      </c>
      <c r="AI33" s="13">
        <v>1.7999999999999998</v>
      </c>
      <c r="AJ33" s="14">
        <v>3</v>
      </c>
      <c r="AK33" s="15">
        <v>1.7999999999999998</v>
      </c>
      <c r="AL33" s="16">
        <f t="shared" si="0"/>
        <v>6.6000000000000005</v>
      </c>
      <c r="AM33" s="16">
        <f t="shared" si="0"/>
        <v>4.9000000000000004</v>
      </c>
      <c r="AN33" s="16" t="e">
        <f>AJ33+AH33+F33+H33+#REF!</f>
        <v>#REF!</v>
      </c>
      <c r="AO33" s="16">
        <f t="shared" si="1"/>
        <v>6.9999999999999991</v>
      </c>
      <c r="AP33" s="16" t="e">
        <f>AL33+AJ33+H33+#REF!+K33</f>
        <v>#REF!</v>
      </c>
      <c r="AQ33" s="16">
        <f t="shared" si="2"/>
        <v>11.3</v>
      </c>
      <c r="AR33" s="17"/>
    </row>
    <row r="34" spans="1:44" ht="16" thickBot="1" x14ac:dyDescent="0.35">
      <c r="A34" s="18" t="s">
        <v>28</v>
      </c>
      <c r="B34" s="19" t="s">
        <v>71</v>
      </c>
      <c r="C34" s="20" t="s">
        <v>72</v>
      </c>
      <c r="D34" s="11">
        <v>0</v>
      </c>
      <c r="E34" s="12">
        <v>0</v>
      </c>
      <c r="F34" s="12">
        <v>0</v>
      </c>
      <c r="G34" s="12">
        <v>0</v>
      </c>
      <c r="H34" s="12">
        <v>1</v>
      </c>
      <c r="I34" s="12">
        <v>1</v>
      </c>
      <c r="J34" s="12">
        <v>1.5</v>
      </c>
      <c r="K34" s="12">
        <v>1</v>
      </c>
      <c r="L34" s="12">
        <v>1.5</v>
      </c>
      <c r="M34" s="12">
        <v>1.5</v>
      </c>
      <c r="N34" s="12">
        <v>3</v>
      </c>
      <c r="O34" s="12">
        <v>3</v>
      </c>
      <c r="P34" s="12">
        <v>1.5</v>
      </c>
      <c r="Q34" s="12">
        <v>8</v>
      </c>
      <c r="R34" s="12">
        <v>4.8</v>
      </c>
      <c r="S34" s="12">
        <v>8</v>
      </c>
      <c r="T34" s="12">
        <v>1.5</v>
      </c>
      <c r="U34" s="12">
        <v>6</v>
      </c>
      <c r="V34" s="12">
        <v>3</v>
      </c>
      <c r="W34" s="12">
        <v>1.5</v>
      </c>
      <c r="X34" s="12">
        <v>1.5</v>
      </c>
      <c r="Y34" s="12">
        <v>8</v>
      </c>
      <c r="Z34" s="12">
        <v>1.5</v>
      </c>
      <c r="AA34" s="12">
        <v>1.5</v>
      </c>
      <c r="AB34" s="12">
        <v>1.5</v>
      </c>
      <c r="AC34" s="12">
        <v>1.5</v>
      </c>
      <c r="AD34" s="12">
        <v>1.5</v>
      </c>
      <c r="AE34" s="12">
        <v>1.5</v>
      </c>
      <c r="AF34" s="12">
        <v>1.5</v>
      </c>
      <c r="AG34" s="12">
        <v>1.5</v>
      </c>
      <c r="AH34" s="12">
        <v>1.5</v>
      </c>
      <c r="AI34" s="13">
        <v>1.5</v>
      </c>
      <c r="AJ34" s="14">
        <v>1.5</v>
      </c>
      <c r="AK34" s="15">
        <v>1.5</v>
      </c>
      <c r="AL34" s="16">
        <f t="shared" si="0"/>
        <v>4</v>
      </c>
      <c r="AM34" s="16">
        <f t="shared" si="0"/>
        <v>4</v>
      </c>
      <c r="AN34" s="16" t="e">
        <f>AJ34+AH34+F34+H34+#REF!</f>
        <v>#REF!</v>
      </c>
      <c r="AO34" s="16">
        <f t="shared" si="1"/>
        <v>5.5</v>
      </c>
      <c r="AP34" s="16" t="e">
        <f>AL34+AJ34+H34+#REF!+K34</f>
        <v>#REF!</v>
      </c>
      <c r="AQ34" s="16">
        <f t="shared" si="2"/>
        <v>9.5</v>
      </c>
      <c r="AR34" s="17"/>
    </row>
    <row r="35" spans="1:44" ht="16" thickBot="1" x14ac:dyDescent="0.35">
      <c r="A35" s="18" t="s">
        <v>28</v>
      </c>
      <c r="B35" s="19" t="s">
        <v>36</v>
      </c>
      <c r="C35" s="20" t="s">
        <v>73</v>
      </c>
      <c r="D35" s="11">
        <v>1.5</v>
      </c>
      <c r="E35" s="12">
        <v>0.89999999999999991</v>
      </c>
      <c r="F35" s="12">
        <v>1.5</v>
      </c>
      <c r="G35" s="12">
        <v>0.89999999999999991</v>
      </c>
      <c r="H35" s="12">
        <v>1</v>
      </c>
      <c r="I35" s="12">
        <v>1</v>
      </c>
      <c r="J35" s="12">
        <v>0</v>
      </c>
      <c r="K35" s="12">
        <v>0</v>
      </c>
      <c r="L35" s="12">
        <v>1.7999999999999998</v>
      </c>
      <c r="M35" s="12">
        <v>1.2</v>
      </c>
      <c r="N35" s="12">
        <v>3</v>
      </c>
      <c r="O35" s="12">
        <v>1</v>
      </c>
      <c r="P35" s="12">
        <v>0</v>
      </c>
      <c r="Q35" s="12">
        <v>4</v>
      </c>
      <c r="R35" s="12">
        <v>2.4</v>
      </c>
      <c r="S35" s="12">
        <v>2</v>
      </c>
      <c r="T35" s="12">
        <v>2.4</v>
      </c>
      <c r="U35" s="12">
        <v>0</v>
      </c>
      <c r="V35" s="12">
        <v>0</v>
      </c>
      <c r="W35" s="12">
        <v>0</v>
      </c>
      <c r="X35" s="12">
        <v>0</v>
      </c>
      <c r="Y35" s="12">
        <v>2</v>
      </c>
      <c r="Z35" s="12">
        <v>2.4</v>
      </c>
      <c r="AA35" s="12">
        <v>0</v>
      </c>
      <c r="AB35" s="12">
        <v>0</v>
      </c>
      <c r="AC35" s="12">
        <v>0</v>
      </c>
      <c r="AD35" s="12">
        <v>2</v>
      </c>
      <c r="AE35" s="12">
        <v>2.4</v>
      </c>
      <c r="AF35" s="12">
        <v>2.4</v>
      </c>
      <c r="AG35" s="12">
        <v>1.7999999999999998</v>
      </c>
      <c r="AH35" s="12">
        <v>2.4</v>
      </c>
      <c r="AI35" s="13">
        <v>1.7999999999999998</v>
      </c>
      <c r="AJ35" s="14">
        <v>0</v>
      </c>
      <c r="AK35" s="15">
        <v>0</v>
      </c>
      <c r="AL35" s="16">
        <f t="shared" ref="AL35:AM66" si="3">AH35+AF35+D35+F35+H35</f>
        <v>8.8000000000000007</v>
      </c>
      <c r="AM35" s="16">
        <f t="shared" si="3"/>
        <v>6.4</v>
      </c>
      <c r="AN35" s="16" t="e">
        <f>AJ35+AH35+F35+H35+#REF!</f>
        <v>#REF!</v>
      </c>
      <c r="AO35" s="16">
        <f t="shared" si="1"/>
        <v>3.6999999999999997</v>
      </c>
      <c r="AP35" s="16" t="e">
        <f>AL35+AJ35+H35+#REF!+K35</f>
        <v>#REF!</v>
      </c>
      <c r="AQ35" s="16">
        <f t="shared" si="2"/>
        <v>9.1999999999999993</v>
      </c>
      <c r="AR35" s="17"/>
    </row>
    <row r="36" spans="1:44" ht="16" thickBot="1" x14ac:dyDescent="0.35">
      <c r="A36" s="18" t="s">
        <v>28</v>
      </c>
      <c r="B36" s="19" t="s">
        <v>36</v>
      </c>
      <c r="C36" s="20" t="s">
        <v>74</v>
      </c>
      <c r="D36" s="11">
        <v>1.2</v>
      </c>
      <c r="E36" s="12">
        <v>1.2</v>
      </c>
      <c r="F36" s="12">
        <v>1.2</v>
      </c>
      <c r="G36" s="12">
        <v>1.2</v>
      </c>
      <c r="H36" s="12">
        <v>1</v>
      </c>
      <c r="I36" s="12">
        <v>1</v>
      </c>
      <c r="J36" s="12">
        <v>2</v>
      </c>
      <c r="K36" s="12">
        <v>1</v>
      </c>
      <c r="L36" s="12">
        <v>4</v>
      </c>
      <c r="M36" s="12">
        <v>3</v>
      </c>
      <c r="N36" s="12">
        <v>5</v>
      </c>
      <c r="O36" s="12">
        <v>3</v>
      </c>
      <c r="P36" s="12">
        <v>2.4</v>
      </c>
      <c r="Q36" s="12">
        <v>4</v>
      </c>
      <c r="R36" s="12">
        <v>4.8</v>
      </c>
      <c r="S36" s="12">
        <v>4</v>
      </c>
      <c r="T36" s="12">
        <v>4.8</v>
      </c>
      <c r="U36" s="12">
        <v>4</v>
      </c>
      <c r="V36" s="12">
        <v>3</v>
      </c>
      <c r="W36" s="12">
        <v>3</v>
      </c>
      <c r="X36" s="12">
        <v>2</v>
      </c>
      <c r="Y36" s="12">
        <v>4</v>
      </c>
      <c r="Z36" s="12">
        <v>4.8</v>
      </c>
      <c r="AA36" s="12">
        <v>2.4</v>
      </c>
      <c r="AB36" s="12">
        <v>3</v>
      </c>
      <c r="AC36" s="12">
        <v>2.4</v>
      </c>
      <c r="AD36" s="12">
        <v>3</v>
      </c>
      <c r="AE36" s="12">
        <v>3</v>
      </c>
      <c r="AF36" s="12">
        <v>2</v>
      </c>
      <c r="AG36" s="12">
        <v>2.4</v>
      </c>
      <c r="AH36" s="12">
        <v>2</v>
      </c>
      <c r="AI36" s="13">
        <v>2.4</v>
      </c>
      <c r="AJ36" s="14">
        <v>5.3999999999999995</v>
      </c>
      <c r="AK36" s="15">
        <v>2.4</v>
      </c>
      <c r="AL36" s="16">
        <f t="shared" si="3"/>
        <v>7.4</v>
      </c>
      <c r="AM36" s="16">
        <f t="shared" si="3"/>
        <v>8.1999999999999993</v>
      </c>
      <c r="AN36" s="16" t="e">
        <f>AJ36+AH36+F36+H36+#REF!</f>
        <v>#REF!</v>
      </c>
      <c r="AO36" s="16">
        <f t="shared" si="1"/>
        <v>9</v>
      </c>
      <c r="AP36" s="16" t="e">
        <f>AL36+AJ36+H36+#REF!+K36</f>
        <v>#REF!</v>
      </c>
      <c r="AQ36" s="16">
        <f t="shared" si="2"/>
        <v>17.600000000000001</v>
      </c>
      <c r="AR36" s="17"/>
    </row>
    <row r="37" spans="1:44" ht="16" thickBot="1" x14ac:dyDescent="0.35">
      <c r="A37" s="18" t="s">
        <v>75</v>
      </c>
      <c r="B37" s="19" t="s">
        <v>76</v>
      </c>
      <c r="C37" s="20" t="s">
        <v>77</v>
      </c>
      <c r="D37" s="11">
        <v>1.2</v>
      </c>
      <c r="E37" s="12">
        <v>0.6</v>
      </c>
      <c r="F37" s="12">
        <v>1.2</v>
      </c>
      <c r="G37" s="12">
        <v>0.6</v>
      </c>
      <c r="H37" s="12">
        <v>1</v>
      </c>
      <c r="I37" s="12">
        <v>1</v>
      </c>
      <c r="J37" s="12">
        <v>2</v>
      </c>
      <c r="K37" s="12">
        <v>1</v>
      </c>
      <c r="L37" s="12">
        <v>3</v>
      </c>
      <c r="M37" s="12">
        <v>2.4</v>
      </c>
      <c r="N37" s="12">
        <v>4.8</v>
      </c>
      <c r="O37" s="12">
        <v>2.4</v>
      </c>
      <c r="P37" s="12">
        <v>2.4</v>
      </c>
      <c r="Q37" s="12">
        <v>7.8</v>
      </c>
      <c r="R37" s="12">
        <v>2.4</v>
      </c>
      <c r="S37" s="12">
        <v>5.3999999999999995</v>
      </c>
      <c r="T37" s="12">
        <v>3</v>
      </c>
      <c r="U37" s="12">
        <v>5.3999999999999995</v>
      </c>
      <c r="V37" s="12">
        <v>3</v>
      </c>
      <c r="W37" s="12">
        <v>5.3999999999999995</v>
      </c>
      <c r="X37" s="12">
        <v>3</v>
      </c>
      <c r="Y37" s="12">
        <v>7.8</v>
      </c>
      <c r="Z37" s="12">
        <v>2.4</v>
      </c>
      <c r="AA37" s="12">
        <v>2.4</v>
      </c>
      <c r="AB37" s="12">
        <v>2.4</v>
      </c>
      <c r="AC37" s="12">
        <v>2.4</v>
      </c>
      <c r="AD37" s="12">
        <v>4.8</v>
      </c>
      <c r="AE37" s="12">
        <v>2.4</v>
      </c>
      <c r="AF37" s="12">
        <v>2.4</v>
      </c>
      <c r="AG37" s="12">
        <v>1.2</v>
      </c>
      <c r="AH37" s="12">
        <v>2.4</v>
      </c>
      <c r="AI37" s="13">
        <v>1.2</v>
      </c>
      <c r="AJ37" s="14">
        <v>3</v>
      </c>
      <c r="AK37" s="15">
        <v>2.4</v>
      </c>
      <c r="AL37" s="16">
        <f t="shared" si="3"/>
        <v>8.1999999999999993</v>
      </c>
      <c r="AM37" s="16">
        <f t="shared" si="3"/>
        <v>4.5999999999999996</v>
      </c>
      <c r="AN37" s="16" t="e">
        <f>AJ37+AH37+F37+H37+#REF!</f>
        <v>#REF!</v>
      </c>
      <c r="AO37" s="16">
        <f t="shared" si="1"/>
        <v>7.1999999999999993</v>
      </c>
      <c r="AP37" s="16" t="e">
        <f>AL37+AJ37+H37+#REF!+K37</f>
        <v>#REF!</v>
      </c>
      <c r="AQ37" s="16">
        <f t="shared" si="2"/>
        <v>13</v>
      </c>
      <c r="AR37" s="17"/>
    </row>
    <row r="38" spans="1:44" ht="16" thickBot="1" x14ac:dyDescent="0.35">
      <c r="A38" s="18" t="s">
        <v>78</v>
      </c>
      <c r="B38" s="19" t="s">
        <v>79</v>
      </c>
      <c r="C38" s="20" t="s">
        <v>80</v>
      </c>
      <c r="D38" s="11">
        <v>1.2</v>
      </c>
      <c r="E38" s="12">
        <v>0.6</v>
      </c>
      <c r="F38" s="12">
        <v>1.2</v>
      </c>
      <c r="G38" s="12">
        <v>0.6</v>
      </c>
      <c r="H38" s="12">
        <v>1</v>
      </c>
      <c r="I38" s="12">
        <v>1</v>
      </c>
      <c r="J38" s="12">
        <v>0.6</v>
      </c>
      <c r="K38" s="12">
        <v>0.6</v>
      </c>
      <c r="L38" s="12">
        <v>1.2</v>
      </c>
      <c r="M38" s="12">
        <v>0.6</v>
      </c>
      <c r="N38" s="12">
        <v>1.7999999999999998</v>
      </c>
      <c r="O38" s="12">
        <v>1.2</v>
      </c>
      <c r="P38" s="12">
        <v>1.2</v>
      </c>
      <c r="Q38" s="12">
        <v>1.2</v>
      </c>
      <c r="R38" s="12">
        <v>1.2</v>
      </c>
      <c r="S38" s="12">
        <v>2.4</v>
      </c>
      <c r="T38" s="12">
        <v>1.2</v>
      </c>
      <c r="U38" s="12">
        <v>2.4</v>
      </c>
      <c r="V38" s="12">
        <v>1.2</v>
      </c>
      <c r="W38" s="12">
        <v>1.2</v>
      </c>
      <c r="X38" s="12">
        <v>2</v>
      </c>
      <c r="Y38" s="12">
        <v>1.2</v>
      </c>
      <c r="Z38" s="12">
        <v>1.2</v>
      </c>
      <c r="AA38" s="12">
        <v>1.2</v>
      </c>
      <c r="AB38" s="12">
        <v>0.6</v>
      </c>
      <c r="AC38" s="12">
        <v>0.6</v>
      </c>
      <c r="AD38" s="12">
        <v>1.2</v>
      </c>
      <c r="AE38" s="12">
        <v>1.2</v>
      </c>
      <c r="AF38" s="12">
        <v>1.2</v>
      </c>
      <c r="AG38" s="12">
        <v>1.2</v>
      </c>
      <c r="AH38" s="12">
        <v>1.2</v>
      </c>
      <c r="AI38" s="13">
        <v>0.6</v>
      </c>
      <c r="AJ38" s="14">
        <v>2.4</v>
      </c>
      <c r="AK38" s="15">
        <v>1.2</v>
      </c>
      <c r="AL38" s="16">
        <f t="shared" si="3"/>
        <v>5.8</v>
      </c>
      <c r="AM38" s="16">
        <f t="shared" si="3"/>
        <v>4</v>
      </c>
      <c r="AN38" s="16" t="e">
        <f>AJ38+AH38+F38+H38+#REF!</f>
        <v>#REF!</v>
      </c>
      <c r="AO38" s="16">
        <f t="shared" si="1"/>
        <v>4</v>
      </c>
      <c r="AP38" s="16" t="e">
        <f>AL38+AJ38+H38+#REF!+K38</f>
        <v>#REF!</v>
      </c>
      <c r="AQ38" s="16">
        <f t="shared" si="2"/>
        <v>8</v>
      </c>
      <c r="AR38" s="17"/>
    </row>
    <row r="39" spans="1:44" ht="16" thickBot="1" x14ac:dyDescent="0.35">
      <c r="A39" s="18" t="s">
        <v>81</v>
      </c>
      <c r="B39" s="19" t="s">
        <v>29</v>
      </c>
      <c r="C39" s="20" t="s">
        <v>82</v>
      </c>
      <c r="D39" s="11">
        <v>1.2</v>
      </c>
      <c r="E39" s="12">
        <v>0.6</v>
      </c>
      <c r="F39" s="12">
        <v>1.2</v>
      </c>
      <c r="G39" s="12">
        <v>0.6</v>
      </c>
      <c r="H39" s="12">
        <v>1</v>
      </c>
      <c r="I39" s="12">
        <v>1</v>
      </c>
      <c r="J39" s="12">
        <v>0</v>
      </c>
      <c r="K39" s="12">
        <v>0</v>
      </c>
      <c r="L39" s="12">
        <v>1.2</v>
      </c>
      <c r="M39" s="12">
        <v>0.6</v>
      </c>
      <c r="N39" s="12">
        <v>1.2</v>
      </c>
      <c r="O39" s="12">
        <v>0.89999999999999991</v>
      </c>
      <c r="P39" s="12">
        <v>0</v>
      </c>
      <c r="Q39" s="12">
        <v>1.5</v>
      </c>
      <c r="R39" s="12">
        <v>0.89999999999999991</v>
      </c>
      <c r="S39" s="12">
        <v>1.5</v>
      </c>
      <c r="T39" s="12">
        <v>0.89999999999999991</v>
      </c>
      <c r="U39" s="12">
        <v>1.2</v>
      </c>
      <c r="V39" s="12">
        <v>0.89999999999999991</v>
      </c>
      <c r="W39" s="12">
        <v>0</v>
      </c>
      <c r="X39" s="12">
        <v>0</v>
      </c>
      <c r="Y39" s="12">
        <v>1.5</v>
      </c>
      <c r="Z39" s="12">
        <v>0.89999999999999991</v>
      </c>
      <c r="AA39" s="12">
        <v>0</v>
      </c>
      <c r="AB39" s="12">
        <v>0</v>
      </c>
      <c r="AC39" s="12">
        <v>0</v>
      </c>
      <c r="AD39" s="12">
        <v>1.5</v>
      </c>
      <c r="AE39" s="12">
        <v>0.89999999999999991</v>
      </c>
      <c r="AF39" s="12">
        <v>1.2</v>
      </c>
      <c r="AG39" s="12">
        <v>0.89999999999999991</v>
      </c>
      <c r="AH39" s="12">
        <v>1.2</v>
      </c>
      <c r="AI39" s="13">
        <v>0.89999999999999991</v>
      </c>
      <c r="AJ39" s="14">
        <v>0</v>
      </c>
      <c r="AK39" s="15">
        <v>0</v>
      </c>
      <c r="AL39" s="16">
        <f t="shared" si="3"/>
        <v>5.8</v>
      </c>
      <c r="AM39" s="16">
        <f t="shared" si="3"/>
        <v>4</v>
      </c>
      <c r="AN39" s="16" t="e">
        <f>AJ39+AH39+F39+H39+#REF!</f>
        <v>#REF!</v>
      </c>
      <c r="AO39" s="16">
        <f t="shared" si="1"/>
        <v>2.5</v>
      </c>
      <c r="AP39" s="16" t="e">
        <f>AL39+AJ39+H39+#REF!+K39</f>
        <v>#REF!</v>
      </c>
      <c r="AQ39" s="16">
        <f t="shared" si="2"/>
        <v>6.2</v>
      </c>
      <c r="AR39" s="17"/>
    </row>
    <row r="40" spans="1:44" ht="16" thickBot="1" x14ac:dyDescent="0.35">
      <c r="A40" s="18" t="s">
        <v>81</v>
      </c>
      <c r="B40" s="19" t="s">
        <v>79</v>
      </c>
      <c r="C40" s="20" t="s">
        <v>83</v>
      </c>
      <c r="D40" s="11">
        <v>1.2</v>
      </c>
      <c r="E40" s="12">
        <v>0.89999999999999991</v>
      </c>
      <c r="F40" s="12">
        <v>1.2</v>
      </c>
      <c r="G40" s="12">
        <v>0.89999999999999991</v>
      </c>
      <c r="H40" s="12">
        <v>1</v>
      </c>
      <c r="I40" s="12">
        <v>1</v>
      </c>
      <c r="J40" s="12">
        <v>1.2</v>
      </c>
      <c r="K40" s="12">
        <v>0.89999999999999991</v>
      </c>
      <c r="L40" s="12">
        <v>1.2</v>
      </c>
      <c r="M40" s="12">
        <v>0.89999999999999991</v>
      </c>
      <c r="N40" s="12">
        <v>3</v>
      </c>
      <c r="O40" s="12">
        <v>2.4</v>
      </c>
      <c r="P40" s="12">
        <v>1.7999999999999998</v>
      </c>
      <c r="Q40" s="12">
        <v>4.8</v>
      </c>
      <c r="R40" s="12">
        <v>2.4</v>
      </c>
      <c r="S40" s="12">
        <v>5.3999999999999995</v>
      </c>
      <c r="T40" s="12">
        <v>2.4</v>
      </c>
      <c r="U40" s="12">
        <v>5.3999999999999995</v>
      </c>
      <c r="V40" s="12">
        <v>2.4</v>
      </c>
      <c r="W40" s="12">
        <v>1.7999999999999998</v>
      </c>
      <c r="X40" s="12">
        <v>2</v>
      </c>
      <c r="Y40" s="12">
        <v>3</v>
      </c>
      <c r="Z40" s="12">
        <v>2.4</v>
      </c>
      <c r="AA40" s="12">
        <v>1.7999999999999998</v>
      </c>
      <c r="AB40" s="12">
        <v>3</v>
      </c>
      <c r="AC40" s="12">
        <v>2.4</v>
      </c>
      <c r="AD40" s="12">
        <v>3</v>
      </c>
      <c r="AE40" s="12">
        <v>2.4</v>
      </c>
      <c r="AF40" s="12">
        <v>1.2</v>
      </c>
      <c r="AG40" s="12">
        <v>0.89999999999999991</v>
      </c>
      <c r="AH40" s="12">
        <v>1.2</v>
      </c>
      <c r="AI40" s="13">
        <v>0.89999999999999991</v>
      </c>
      <c r="AJ40" s="14">
        <v>3</v>
      </c>
      <c r="AK40" s="15">
        <v>1.7999999999999998</v>
      </c>
      <c r="AL40" s="16">
        <f t="shared" si="3"/>
        <v>5.8</v>
      </c>
      <c r="AM40" s="16">
        <f t="shared" si="3"/>
        <v>4.5999999999999996</v>
      </c>
      <c r="AN40" s="16" t="e">
        <f>AJ40+AH40+F40+H40+#REF!</f>
        <v>#REF!</v>
      </c>
      <c r="AO40" s="16">
        <f t="shared" si="1"/>
        <v>5.8</v>
      </c>
      <c r="AP40" s="16" t="e">
        <f>AL40+AJ40+H40+#REF!+K40</f>
        <v>#REF!</v>
      </c>
      <c r="AQ40" s="16">
        <f t="shared" si="2"/>
        <v>9.7999999999999989</v>
      </c>
      <c r="AR40" s="17"/>
    </row>
    <row r="41" spans="1:44" ht="16" thickBot="1" x14ac:dyDescent="0.35">
      <c r="A41" s="18" t="s">
        <v>81</v>
      </c>
      <c r="B41" s="19" t="s">
        <v>49</v>
      </c>
      <c r="C41" s="20" t="s">
        <v>84</v>
      </c>
      <c r="D41" s="11">
        <v>1.2</v>
      </c>
      <c r="E41" s="12">
        <v>0.89999999999999991</v>
      </c>
      <c r="F41" s="12">
        <v>1.2</v>
      </c>
      <c r="G41" s="12">
        <v>0.89999999999999991</v>
      </c>
      <c r="H41" s="12">
        <v>1</v>
      </c>
      <c r="I41" s="12">
        <v>1</v>
      </c>
      <c r="J41" s="12">
        <v>1.7999999999999998</v>
      </c>
      <c r="K41" s="12">
        <v>0.6</v>
      </c>
      <c r="L41" s="12">
        <v>1.2</v>
      </c>
      <c r="M41" s="12">
        <v>0.89999999999999991</v>
      </c>
      <c r="N41" s="12">
        <v>3</v>
      </c>
      <c r="O41" s="12">
        <v>1.7999999999999998</v>
      </c>
      <c r="P41" s="12">
        <v>1.2</v>
      </c>
      <c r="Q41" s="12">
        <v>2.4</v>
      </c>
      <c r="R41" s="12">
        <v>1.7999999999999998</v>
      </c>
      <c r="S41" s="12">
        <v>2.4</v>
      </c>
      <c r="T41" s="12">
        <v>1.7999999999999998</v>
      </c>
      <c r="U41" s="12">
        <v>2.4</v>
      </c>
      <c r="V41" s="12">
        <v>1.7999999999999998</v>
      </c>
      <c r="W41" s="12">
        <v>1.7999999999999998</v>
      </c>
      <c r="X41" s="12">
        <v>2</v>
      </c>
      <c r="Y41" s="12">
        <v>2.4</v>
      </c>
      <c r="Z41" s="12">
        <v>1.7999999999999998</v>
      </c>
      <c r="AA41" s="12">
        <v>1.2</v>
      </c>
      <c r="AB41" s="12">
        <v>1.7999999999999998</v>
      </c>
      <c r="AC41" s="12">
        <v>1.2</v>
      </c>
      <c r="AD41" s="12">
        <v>2.4</v>
      </c>
      <c r="AE41" s="12">
        <v>1.7999999999999998</v>
      </c>
      <c r="AF41" s="12">
        <v>1.2</v>
      </c>
      <c r="AG41" s="12">
        <v>0.6</v>
      </c>
      <c r="AH41" s="12">
        <v>2.4</v>
      </c>
      <c r="AI41" s="13">
        <v>1.7999999999999998</v>
      </c>
      <c r="AJ41" s="14">
        <v>3</v>
      </c>
      <c r="AK41" s="15">
        <v>1.7999999999999998</v>
      </c>
      <c r="AL41" s="16">
        <f t="shared" si="3"/>
        <v>7</v>
      </c>
      <c r="AM41" s="16">
        <f t="shared" si="3"/>
        <v>5.1999999999999993</v>
      </c>
      <c r="AN41" s="16" t="e">
        <f>AJ41+AH41+F41+H41+#REF!</f>
        <v>#REF!</v>
      </c>
      <c r="AO41" s="16">
        <f t="shared" si="1"/>
        <v>7.3</v>
      </c>
      <c r="AP41" s="16" t="e">
        <f>AL41+AJ41+H41+#REF!+K41</f>
        <v>#REF!</v>
      </c>
      <c r="AQ41" s="16">
        <f t="shared" si="2"/>
        <v>10.999999999999998</v>
      </c>
      <c r="AR41" s="17"/>
    </row>
    <row r="42" spans="1:44" ht="16" thickBot="1" x14ac:dyDescent="0.35">
      <c r="A42" s="18" t="s">
        <v>85</v>
      </c>
      <c r="B42" s="19" t="s">
        <v>86</v>
      </c>
      <c r="C42" s="20" t="s">
        <v>87</v>
      </c>
      <c r="D42" s="11">
        <v>1.2</v>
      </c>
      <c r="E42" s="12">
        <v>0.6</v>
      </c>
      <c r="F42" s="12">
        <v>1.2</v>
      </c>
      <c r="G42" s="12">
        <v>0.6</v>
      </c>
      <c r="H42" s="12">
        <v>1</v>
      </c>
      <c r="I42" s="12">
        <v>1</v>
      </c>
      <c r="J42" s="12">
        <v>1.2</v>
      </c>
      <c r="K42" s="12">
        <v>0.6</v>
      </c>
      <c r="L42" s="12">
        <v>2.4</v>
      </c>
      <c r="M42" s="12">
        <v>1.2</v>
      </c>
      <c r="N42" s="12">
        <v>3.5999999999999996</v>
      </c>
      <c r="O42" s="12">
        <v>1.7999999999999998</v>
      </c>
      <c r="P42" s="12">
        <v>2.4</v>
      </c>
      <c r="Q42" s="12">
        <v>5.3999999999999995</v>
      </c>
      <c r="R42" s="12">
        <v>2.4</v>
      </c>
      <c r="S42" s="12">
        <v>4.8</v>
      </c>
      <c r="T42" s="12">
        <v>2.4</v>
      </c>
      <c r="U42" s="12">
        <v>4.8</v>
      </c>
      <c r="V42" s="12">
        <v>2.4</v>
      </c>
      <c r="W42" s="12">
        <v>2.4</v>
      </c>
      <c r="X42" s="12">
        <v>1.7999999999999998</v>
      </c>
      <c r="Y42" s="12">
        <v>3.5999999999999996</v>
      </c>
      <c r="Z42" s="12">
        <v>2.4</v>
      </c>
      <c r="AA42" s="12">
        <v>1.7999999999999998</v>
      </c>
      <c r="AB42" s="12">
        <v>2.4</v>
      </c>
      <c r="AC42" s="12">
        <v>1.7999999999999998</v>
      </c>
      <c r="AD42" s="12">
        <v>2.4</v>
      </c>
      <c r="AE42" s="12">
        <v>1.2</v>
      </c>
      <c r="AF42" s="12">
        <v>2.4</v>
      </c>
      <c r="AG42" s="12">
        <v>1.2</v>
      </c>
      <c r="AH42" s="12">
        <v>2.4</v>
      </c>
      <c r="AI42" s="13">
        <v>1.2</v>
      </c>
      <c r="AJ42" s="14">
        <v>2.4</v>
      </c>
      <c r="AK42" s="15">
        <v>1.2</v>
      </c>
      <c r="AL42" s="16">
        <f t="shared" si="3"/>
        <v>8.1999999999999993</v>
      </c>
      <c r="AM42" s="16">
        <f t="shared" si="3"/>
        <v>4.5999999999999996</v>
      </c>
      <c r="AN42" s="16" t="e">
        <f>AJ42+AH42+F42+H42+#REF!</f>
        <v>#REF!</v>
      </c>
      <c r="AO42" s="16">
        <f t="shared" si="1"/>
        <v>5.2</v>
      </c>
      <c r="AP42" s="16" t="e">
        <f>AL42+AJ42+H42+#REF!+K42</f>
        <v>#REF!</v>
      </c>
      <c r="AQ42" s="16">
        <f t="shared" si="2"/>
        <v>10.4</v>
      </c>
      <c r="AR42" s="17"/>
    </row>
    <row r="43" spans="1:44" ht="16" thickBot="1" x14ac:dyDescent="0.35">
      <c r="A43" s="18" t="s">
        <v>88</v>
      </c>
      <c r="B43" s="19" t="s">
        <v>89</v>
      </c>
      <c r="C43" s="20" t="s">
        <v>90</v>
      </c>
      <c r="D43" s="11">
        <v>1.2</v>
      </c>
      <c r="E43" s="12">
        <v>0.89999999999999991</v>
      </c>
      <c r="F43" s="12">
        <v>1.2</v>
      </c>
      <c r="G43" s="12">
        <v>0.89999999999999991</v>
      </c>
      <c r="H43" s="12">
        <v>1</v>
      </c>
      <c r="I43" s="12">
        <v>1</v>
      </c>
      <c r="J43" s="12">
        <v>1.2</v>
      </c>
      <c r="K43" s="12">
        <v>0.89999999999999991</v>
      </c>
      <c r="L43" s="12">
        <v>1.2</v>
      </c>
      <c r="M43" s="12">
        <v>0.89999999999999991</v>
      </c>
      <c r="N43" s="12">
        <v>3</v>
      </c>
      <c r="O43" s="12">
        <v>2.4</v>
      </c>
      <c r="P43" s="12">
        <v>1.7999999999999998</v>
      </c>
      <c r="Q43" s="12">
        <v>4.8</v>
      </c>
      <c r="R43" s="12">
        <v>2.4</v>
      </c>
      <c r="S43" s="12">
        <v>5.3999999999999995</v>
      </c>
      <c r="T43" s="12">
        <v>2.4</v>
      </c>
      <c r="U43" s="12">
        <v>5.3999999999999995</v>
      </c>
      <c r="V43" s="12">
        <v>2.4</v>
      </c>
      <c r="W43" s="12">
        <v>1.7999999999999998</v>
      </c>
      <c r="X43" s="12">
        <v>2</v>
      </c>
      <c r="Y43" s="12">
        <v>3</v>
      </c>
      <c r="Z43" s="12">
        <v>2.4</v>
      </c>
      <c r="AA43" s="12">
        <v>1.7999999999999998</v>
      </c>
      <c r="AB43" s="12">
        <v>3</v>
      </c>
      <c r="AC43" s="12">
        <v>2.4</v>
      </c>
      <c r="AD43" s="12">
        <v>3</v>
      </c>
      <c r="AE43" s="12">
        <v>2.4</v>
      </c>
      <c r="AF43" s="12">
        <v>1.2</v>
      </c>
      <c r="AG43" s="12">
        <v>0.89999999999999991</v>
      </c>
      <c r="AH43" s="12">
        <v>1.2</v>
      </c>
      <c r="AI43" s="13">
        <v>0.89999999999999991</v>
      </c>
      <c r="AJ43" s="14">
        <v>3</v>
      </c>
      <c r="AK43" s="15">
        <v>1.7999999999999998</v>
      </c>
      <c r="AL43" s="16">
        <f t="shared" si="3"/>
        <v>5.8</v>
      </c>
      <c r="AM43" s="16">
        <f t="shared" si="3"/>
        <v>4.5999999999999996</v>
      </c>
      <c r="AN43" s="16" t="e">
        <f>AJ43+AH43+F43+H43+#REF!</f>
        <v>#REF!</v>
      </c>
      <c r="AO43" s="16">
        <f t="shared" si="1"/>
        <v>5.8</v>
      </c>
      <c r="AP43" s="16" t="e">
        <f>AL43+AJ43+H43+#REF!+K43</f>
        <v>#REF!</v>
      </c>
      <c r="AQ43" s="16">
        <f t="shared" si="2"/>
        <v>9.7999999999999989</v>
      </c>
      <c r="AR43" s="17"/>
    </row>
    <row r="44" spans="1:44" ht="16" thickBot="1" x14ac:dyDescent="0.35">
      <c r="A44" s="18" t="s">
        <v>91</v>
      </c>
      <c r="B44" s="19" t="s">
        <v>49</v>
      </c>
      <c r="C44" s="20" t="s">
        <v>92</v>
      </c>
      <c r="D44" s="11">
        <v>1.2</v>
      </c>
      <c r="E44" s="12">
        <v>0.6</v>
      </c>
      <c r="F44" s="12">
        <v>1.2</v>
      </c>
      <c r="G44" s="12">
        <v>0.6</v>
      </c>
      <c r="H44" s="12">
        <v>1</v>
      </c>
      <c r="I44" s="12">
        <v>1</v>
      </c>
      <c r="J44" s="12">
        <v>0</v>
      </c>
      <c r="K44" s="12">
        <v>0</v>
      </c>
      <c r="L44" s="12">
        <v>1.2</v>
      </c>
      <c r="M44" s="12">
        <v>0.6</v>
      </c>
      <c r="N44" s="12">
        <v>1.2</v>
      </c>
      <c r="O44" s="12">
        <v>0.89999999999999991</v>
      </c>
      <c r="P44" s="12">
        <v>0</v>
      </c>
      <c r="Q44" s="12">
        <v>1.5</v>
      </c>
      <c r="R44" s="12">
        <v>0.89999999999999991</v>
      </c>
      <c r="S44" s="12">
        <v>1.5</v>
      </c>
      <c r="T44" s="12">
        <v>0.89999999999999991</v>
      </c>
      <c r="U44" s="12">
        <v>1.2</v>
      </c>
      <c r="V44" s="12">
        <v>0.89999999999999991</v>
      </c>
      <c r="W44" s="12">
        <v>0</v>
      </c>
      <c r="X44" s="12">
        <v>0</v>
      </c>
      <c r="Y44" s="12">
        <v>1.5</v>
      </c>
      <c r="Z44" s="12">
        <v>0.89999999999999991</v>
      </c>
      <c r="AA44" s="12">
        <v>0</v>
      </c>
      <c r="AB44" s="12">
        <v>0</v>
      </c>
      <c r="AC44" s="12">
        <v>0</v>
      </c>
      <c r="AD44" s="12">
        <v>1.5</v>
      </c>
      <c r="AE44" s="12">
        <v>0.89999999999999991</v>
      </c>
      <c r="AF44" s="12">
        <v>1.2</v>
      </c>
      <c r="AG44" s="12">
        <v>0.89999999999999991</v>
      </c>
      <c r="AH44" s="12">
        <v>1.2</v>
      </c>
      <c r="AI44" s="13">
        <v>0.89999999999999991</v>
      </c>
      <c r="AJ44" s="14">
        <v>0</v>
      </c>
      <c r="AK44" s="15">
        <v>0</v>
      </c>
      <c r="AL44" s="16">
        <f t="shared" si="3"/>
        <v>5.8</v>
      </c>
      <c r="AM44" s="16">
        <f t="shared" si="3"/>
        <v>4</v>
      </c>
      <c r="AN44" s="16" t="e">
        <f>AJ44+AH44+F44+H44+#REF!</f>
        <v>#REF!</v>
      </c>
      <c r="AO44" s="16">
        <f t="shared" si="1"/>
        <v>2.5</v>
      </c>
      <c r="AP44" s="16" t="e">
        <f>AL44+AJ44+H44+#REF!+K44</f>
        <v>#REF!</v>
      </c>
      <c r="AQ44" s="16">
        <f t="shared" si="2"/>
        <v>6.2</v>
      </c>
      <c r="AR44" s="17"/>
    </row>
    <row r="45" spans="1:44" ht="16" thickBot="1" x14ac:dyDescent="0.35">
      <c r="A45" s="18" t="s">
        <v>91</v>
      </c>
      <c r="B45" s="19" t="s">
        <v>40</v>
      </c>
      <c r="C45" s="20" t="s">
        <v>93</v>
      </c>
      <c r="D45" s="11">
        <v>1.2</v>
      </c>
      <c r="E45" s="12">
        <v>0.6</v>
      </c>
      <c r="F45" s="12">
        <v>1.2</v>
      </c>
      <c r="G45" s="12">
        <v>0.6</v>
      </c>
      <c r="H45" s="12">
        <v>1</v>
      </c>
      <c r="I45" s="12">
        <v>1</v>
      </c>
      <c r="J45" s="12">
        <v>0.6</v>
      </c>
      <c r="K45" s="12">
        <v>0.6</v>
      </c>
      <c r="L45" s="12">
        <v>1.2</v>
      </c>
      <c r="M45" s="12">
        <v>0.6</v>
      </c>
      <c r="N45" s="12">
        <v>2.6999999999999997</v>
      </c>
      <c r="O45" s="12">
        <v>1.7999999999999998</v>
      </c>
      <c r="P45" s="12">
        <v>1.2</v>
      </c>
      <c r="Q45" s="12">
        <v>1.2</v>
      </c>
      <c r="R45" s="12">
        <v>1.2</v>
      </c>
      <c r="S45" s="12">
        <v>2.4</v>
      </c>
      <c r="T45" s="12">
        <v>1.2</v>
      </c>
      <c r="U45" s="12">
        <v>2.4</v>
      </c>
      <c r="V45" s="12">
        <v>1.2</v>
      </c>
      <c r="W45" s="12">
        <v>1.7999999999999998</v>
      </c>
      <c r="X45" s="12">
        <v>2</v>
      </c>
      <c r="Y45" s="12">
        <v>1.2</v>
      </c>
      <c r="Z45" s="12">
        <v>1.2</v>
      </c>
      <c r="AA45" s="12">
        <v>1.2</v>
      </c>
      <c r="AB45" s="12">
        <v>0.6</v>
      </c>
      <c r="AC45" s="12">
        <v>0.6</v>
      </c>
      <c r="AD45" s="12">
        <v>1.2</v>
      </c>
      <c r="AE45" s="12">
        <v>1.2</v>
      </c>
      <c r="AF45" s="12">
        <v>1.2</v>
      </c>
      <c r="AG45" s="12">
        <v>1.2</v>
      </c>
      <c r="AH45" s="12">
        <v>1.2</v>
      </c>
      <c r="AI45" s="13">
        <v>0.6</v>
      </c>
      <c r="AJ45" s="14">
        <v>3</v>
      </c>
      <c r="AK45" s="15">
        <v>1.2</v>
      </c>
      <c r="AL45" s="16">
        <f t="shared" si="3"/>
        <v>5.8</v>
      </c>
      <c r="AM45" s="16">
        <f t="shared" si="3"/>
        <v>4</v>
      </c>
      <c r="AN45" s="16" t="e">
        <f>AJ45+AH45+F45+H45+#REF!</f>
        <v>#REF!</v>
      </c>
      <c r="AO45" s="16">
        <f t="shared" si="1"/>
        <v>4</v>
      </c>
      <c r="AP45" s="16" t="e">
        <f>AL45+AJ45+H45+#REF!+K45</f>
        <v>#REF!</v>
      </c>
      <c r="AQ45" s="16">
        <f t="shared" si="2"/>
        <v>8</v>
      </c>
      <c r="AR45" s="17"/>
    </row>
    <row r="46" spans="1:44" ht="16" thickBot="1" x14ac:dyDescent="0.35">
      <c r="A46" s="18" t="s">
        <v>91</v>
      </c>
      <c r="B46" s="19" t="s">
        <v>29</v>
      </c>
      <c r="C46" s="20" t="s">
        <v>94</v>
      </c>
      <c r="D46" s="11">
        <v>1.2</v>
      </c>
      <c r="E46" s="12">
        <v>0.6</v>
      </c>
      <c r="F46" s="12">
        <v>1.2</v>
      </c>
      <c r="G46" s="12">
        <v>0.6</v>
      </c>
      <c r="H46" s="12">
        <v>1</v>
      </c>
      <c r="I46" s="12">
        <v>1</v>
      </c>
      <c r="J46" s="12">
        <v>0.6</v>
      </c>
      <c r="K46" s="12">
        <v>0.6</v>
      </c>
      <c r="L46" s="12">
        <v>1.2</v>
      </c>
      <c r="M46" s="12">
        <v>0.6</v>
      </c>
      <c r="N46" s="12">
        <v>2.6999999999999997</v>
      </c>
      <c r="O46" s="12">
        <v>1.7999999999999998</v>
      </c>
      <c r="P46" s="12">
        <v>1.2</v>
      </c>
      <c r="Q46" s="12">
        <v>1.2</v>
      </c>
      <c r="R46" s="12">
        <v>1.2</v>
      </c>
      <c r="S46" s="12">
        <v>2.4</v>
      </c>
      <c r="T46" s="12">
        <v>1.2</v>
      </c>
      <c r="U46" s="12">
        <v>2.4</v>
      </c>
      <c r="V46" s="12">
        <v>1.2</v>
      </c>
      <c r="W46" s="12">
        <v>1.7999999999999998</v>
      </c>
      <c r="X46" s="12">
        <v>2</v>
      </c>
      <c r="Y46" s="12">
        <v>1.2</v>
      </c>
      <c r="Z46" s="12">
        <v>1.2</v>
      </c>
      <c r="AA46" s="12">
        <v>1.2</v>
      </c>
      <c r="AB46" s="12">
        <v>0.6</v>
      </c>
      <c r="AC46" s="12">
        <v>0.6</v>
      </c>
      <c r="AD46" s="12">
        <v>1.2</v>
      </c>
      <c r="AE46" s="12">
        <v>1.2</v>
      </c>
      <c r="AF46" s="12">
        <v>1.2</v>
      </c>
      <c r="AG46" s="12">
        <v>1.2</v>
      </c>
      <c r="AH46" s="12">
        <v>1.2</v>
      </c>
      <c r="AI46" s="13">
        <v>0.6</v>
      </c>
      <c r="AJ46" s="14">
        <v>3</v>
      </c>
      <c r="AK46" s="15">
        <v>1.2</v>
      </c>
      <c r="AL46" s="16">
        <f t="shared" si="3"/>
        <v>5.8</v>
      </c>
      <c r="AM46" s="16">
        <f t="shared" si="3"/>
        <v>4</v>
      </c>
      <c r="AN46" s="16" t="e">
        <f>AJ46+AH46+F46+H46+#REF!</f>
        <v>#REF!</v>
      </c>
      <c r="AO46" s="16">
        <f t="shared" si="1"/>
        <v>4</v>
      </c>
      <c r="AP46" s="16" t="e">
        <f>AL46+AJ46+H46+#REF!+K46</f>
        <v>#REF!</v>
      </c>
      <c r="AQ46" s="16">
        <f t="shared" si="2"/>
        <v>8</v>
      </c>
      <c r="AR46" s="17"/>
    </row>
    <row r="47" spans="1:44" ht="16" thickBot="1" x14ac:dyDescent="0.35">
      <c r="A47" s="18" t="s">
        <v>91</v>
      </c>
      <c r="B47" s="19" t="s">
        <v>29</v>
      </c>
      <c r="C47" s="20" t="s">
        <v>95</v>
      </c>
      <c r="D47" s="11">
        <v>1.2</v>
      </c>
      <c r="E47" s="12">
        <v>0.6</v>
      </c>
      <c r="F47" s="12">
        <v>1.2</v>
      </c>
      <c r="G47" s="12">
        <v>0.6</v>
      </c>
      <c r="H47" s="12">
        <v>1</v>
      </c>
      <c r="I47" s="12">
        <v>1</v>
      </c>
      <c r="J47" s="12">
        <v>0.6</v>
      </c>
      <c r="K47" s="12">
        <v>0.6</v>
      </c>
      <c r="L47" s="12">
        <v>1.2</v>
      </c>
      <c r="M47" s="12">
        <v>0.6</v>
      </c>
      <c r="N47" s="12">
        <v>2.6999999999999997</v>
      </c>
      <c r="O47" s="12">
        <v>1.7999999999999998</v>
      </c>
      <c r="P47" s="12">
        <v>1.2</v>
      </c>
      <c r="Q47" s="12">
        <v>1.2</v>
      </c>
      <c r="R47" s="12">
        <v>1.2</v>
      </c>
      <c r="S47" s="12">
        <v>2.4</v>
      </c>
      <c r="T47" s="12">
        <v>1.2</v>
      </c>
      <c r="U47" s="12">
        <v>2.4</v>
      </c>
      <c r="V47" s="12">
        <v>1.2</v>
      </c>
      <c r="W47" s="12">
        <v>1.7999999999999998</v>
      </c>
      <c r="X47" s="12">
        <v>2</v>
      </c>
      <c r="Y47" s="12">
        <v>1.2</v>
      </c>
      <c r="Z47" s="12">
        <v>1.2</v>
      </c>
      <c r="AA47" s="12">
        <v>1.2</v>
      </c>
      <c r="AB47" s="12">
        <v>0.6</v>
      </c>
      <c r="AC47" s="12">
        <v>0.6</v>
      </c>
      <c r="AD47" s="12">
        <v>1.2</v>
      </c>
      <c r="AE47" s="12">
        <v>1.2</v>
      </c>
      <c r="AF47" s="12">
        <v>1.2</v>
      </c>
      <c r="AG47" s="12">
        <v>1.2</v>
      </c>
      <c r="AH47" s="12">
        <v>1.2</v>
      </c>
      <c r="AI47" s="13">
        <v>0.6</v>
      </c>
      <c r="AJ47" s="14">
        <v>3</v>
      </c>
      <c r="AK47" s="15">
        <v>1.2</v>
      </c>
      <c r="AL47" s="16">
        <f t="shared" si="3"/>
        <v>5.8</v>
      </c>
      <c r="AM47" s="16">
        <f t="shared" si="3"/>
        <v>4</v>
      </c>
      <c r="AN47" s="16" t="e">
        <f>AJ47+AH47+F47+H47+#REF!</f>
        <v>#REF!</v>
      </c>
      <c r="AO47" s="16">
        <f t="shared" si="1"/>
        <v>4</v>
      </c>
      <c r="AP47" s="16" t="e">
        <f>AL47+AJ47+H47+#REF!+K47</f>
        <v>#REF!</v>
      </c>
      <c r="AQ47" s="16">
        <f t="shared" si="2"/>
        <v>8</v>
      </c>
      <c r="AR47" s="17"/>
    </row>
    <row r="48" spans="1:44" ht="16" thickBot="1" x14ac:dyDescent="0.35">
      <c r="A48" s="18" t="s">
        <v>91</v>
      </c>
      <c r="B48" s="19" t="s">
        <v>36</v>
      </c>
      <c r="C48" s="20" t="s">
        <v>96</v>
      </c>
      <c r="D48" s="11">
        <v>1.2</v>
      </c>
      <c r="E48" s="12">
        <v>0.6</v>
      </c>
      <c r="F48" s="12">
        <v>1.2</v>
      </c>
      <c r="G48" s="12">
        <v>0.6</v>
      </c>
      <c r="H48" s="12">
        <v>1</v>
      </c>
      <c r="I48" s="12">
        <v>1</v>
      </c>
      <c r="J48" s="12">
        <v>0</v>
      </c>
      <c r="K48" s="12">
        <v>0</v>
      </c>
      <c r="L48" s="12">
        <v>1.2</v>
      </c>
      <c r="M48" s="12">
        <v>0.6</v>
      </c>
      <c r="N48" s="12">
        <v>1.2</v>
      </c>
      <c r="O48" s="12">
        <v>0.89999999999999991</v>
      </c>
      <c r="P48" s="12">
        <v>0</v>
      </c>
      <c r="Q48" s="12">
        <v>1.5</v>
      </c>
      <c r="R48" s="12">
        <v>0.89999999999999991</v>
      </c>
      <c r="S48" s="12">
        <v>1.5</v>
      </c>
      <c r="T48" s="12">
        <v>0.89999999999999991</v>
      </c>
      <c r="U48" s="12">
        <v>1.2</v>
      </c>
      <c r="V48" s="12">
        <v>0.89999999999999991</v>
      </c>
      <c r="W48" s="12">
        <v>0</v>
      </c>
      <c r="X48" s="12">
        <v>0</v>
      </c>
      <c r="Y48" s="12">
        <v>1.5</v>
      </c>
      <c r="Z48" s="12">
        <v>0.89999999999999991</v>
      </c>
      <c r="AA48" s="12">
        <v>0</v>
      </c>
      <c r="AB48" s="12">
        <v>0</v>
      </c>
      <c r="AC48" s="12">
        <v>0</v>
      </c>
      <c r="AD48" s="12">
        <v>1.5</v>
      </c>
      <c r="AE48" s="12">
        <v>0.89999999999999991</v>
      </c>
      <c r="AF48" s="12">
        <v>1.2</v>
      </c>
      <c r="AG48" s="12">
        <v>0.89999999999999991</v>
      </c>
      <c r="AH48" s="12">
        <v>1.2</v>
      </c>
      <c r="AI48" s="13">
        <v>0.89999999999999991</v>
      </c>
      <c r="AJ48" s="14">
        <v>0</v>
      </c>
      <c r="AK48" s="15">
        <v>0</v>
      </c>
      <c r="AL48" s="16">
        <f t="shared" si="3"/>
        <v>5.8</v>
      </c>
      <c r="AM48" s="16">
        <f t="shared" si="3"/>
        <v>4</v>
      </c>
      <c r="AN48" s="16" t="e">
        <f>AJ48+AH48+F48+H48+#REF!</f>
        <v>#REF!</v>
      </c>
      <c r="AO48" s="16">
        <f t="shared" si="1"/>
        <v>2.5</v>
      </c>
      <c r="AP48" s="16" t="e">
        <f>AL48+AJ48+H48+#REF!+K48</f>
        <v>#REF!</v>
      </c>
      <c r="AQ48" s="16">
        <f t="shared" si="2"/>
        <v>6.2</v>
      </c>
      <c r="AR48" s="17"/>
    </row>
    <row r="49" spans="1:44" ht="16" thickBot="1" x14ac:dyDescent="0.35">
      <c r="A49" s="18" t="s">
        <v>91</v>
      </c>
      <c r="B49" s="19" t="s">
        <v>49</v>
      </c>
      <c r="C49" s="20" t="s">
        <v>97</v>
      </c>
      <c r="D49" s="11">
        <v>1.2</v>
      </c>
      <c r="E49" s="12">
        <v>0.6</v>
      </c>
      <c r="F49" s="12">
        <v>1.2</v>
      </c>
      <c r="G49" s="12">
        <v>0.6</v>
      </c>
      <c r="H49" s="12">
        <v>1</v>
      </c>
      <c r="I49" s="12">
        <v>1</v>
      </c>
      <c r="J49" s="12">
        <v>0.6</v>
      </c>
      <c r="K49" s="12">
        <v>0.6</v>
      </c>
      <c r="L49" s="12">
        <v>1.2</v>
      </c>
      <c r="M49" s="12">
        <v>0.6</v>
      </c>
      <c r="N49" s="12">
        <v>1.7999999999999998</v>
      </c>
      <c r="O49" s="12">
        <v>1.2</v>
      </c>
      <c r="P49" s="12">
        <v>1.2</v>
      </c>
      <c r="Q49" s="12">
        <v>1.2</v>
      </c>
      <c r="R49" s="12">
        <v>1.2</v>
      </c>
      <c r="S49" s="12">
        <v>2.4</v>
      </c>
      <c r="T49" s="12">
        <v>1.2</v>
      </c>
      <c r="U49" s="12">
        <v>2.4</v>
      </c>
      <c r="V49" s="12">
        <v>1.2</v>
      </c>
      <c r="W49" s="12">
        <v>1.2</v>
      </c>
      <c r="X49" s="12">
        <v>2</v>
      </c>
      <c r="Y49" s="12">
        <v>1.2</v>
      </c>
      <c r="Z49" s="12">
        <v>1.2</v>
      </c>
      <c r="AA49" s="12">
        <v>1.2</v>
      </c>
      <c r="AB49" s="12">
        <v>0.6</v>
      </c>
      <c r="AC49" s="12">
        <v>0.6</v>
      </c>
      <c r="AD49" s="12">
        <v>1.2</v>
      </c>
      <c r="AE49" s="12">
        <v>1.2</v>
      </c>
      <c r="AF49" s="12">
        <v>1.2</v>
      </c>
      <c r="AG49" s="12">
        <v>1.2</v>
      </c>
      <c r="AH49" s="12">
        <v>1.2</v>
      </c>
      <c r="AI49" s="13">
        <v>0.6</v>
      </c>
      <c r="AJ49" s="14">
        <v>2.4</v>
      </c>
      <c r="AK49" s="15">
        <v>1.2</v>
      </c>
      <c r="AL49" s="16">
        <f t="shared" si="3"/>
        <v>5.8</v>
      </c>
      <c r="AM49" s="16">
        <f t="shared" si="3"/>
        <v>4</v>
      </c>
      <c r="AN49" s="16" t="e">
        <f>AJ49+AH49+F49+H49+#REF!</f>
        <v>#REF!</v>
      </c>
      <c r="AO49" s="16">
        <f t="shared" si="1"/>
        <v>4</v>
      </c>
      <c r="AP49" s="16" t="e">
        <f>AL49+AJ49+H49+#REF!+K49</f>
        <v>#REF!</v>
      </c>
      <c r="AQ49" s="16">
        <f t="shared" si="2"/>
        <v>8</v>
      </c>
      <c r="AR49" s="17"/>
    </row>
    <row r="50" spans="1:44" ht="16" thickBot="1" x14ac:dyDescent="0.35">
      <c r="A50" s="18" t="s">
        <v>98</v>
      </c>
      <c r="B50" s="19" t="s">
        <v>40</v>
      </c>
      <c r="C50" s="20" t="s">
        <v>99</v>
      </c>
      <c r="D50" s="11">
        <v>1.2</v>
      </c>
      <c r="E50" s="12">
        <v>0.6</v>
      </c>
      <c r="F50" s="12">
        <v>1.2</v>
      </c>
      <c r="G50" s="12">
        <v>0.6</v>
      </c>
      <c r="H50" s="12">
        <v>1</v>
      </c>
      <c r="I50" s="12">
        <v>1</v>
      </c>
      <c r="J50" s="12">
        <v>1.7999999999999998</v>
      </c>
      <c r="K50" s="12">
        <v>1.2</v>
      </c>
      <c r="L50" s="12">
        <v>1.7999999999999998</v>
      </c>
      <c r="M50" s="12">
        <v>1.2</v>
      </c>
      <c r="N50" s="12">
        <v>2.4</v>
      </c>
      <c r="O50" s="12">
        <v>1.2</v>
      </c>
      <c r="P50" s="12">
        <v>1.2</v>
      </c>
      <c r="Q50" s="12">
        <v>5.3999999999999995</v>
      </c>
      <c r="R50" s="12">
        <v>2.4</v>
      </c>
      <c r="S50" s="12">
        <v>2</v>
      </c>
      <c r="T50" s="12">
        <v>2.6999999999999997</v>
      </c>
      <c r="U50" s="12">
        <v>2</v>
      </c>
      <c r="V50" s="12">
        <v>2.6999999999999997</v>
      </c>
      <c r="W50" s="12">
        <v>2.4</v>
      </c>
      <c r="X50" s="12">
        <v>2</v>
      </c>
      <c r="Y50" s="12">
        <v>2.4</v>
      </c>
      <c r="Z50" s="12">
        <v>1.2</v>
      </c>
      <c r="AA50" s="12">
        <v>3</v>
      </c>
      <c r="AB50" s="12">
        <v>1.7999999999999998</v>
      </c>
      <c r="AC50" s="12">
        <v>1.2</v>
      </c>
      <c r="AD50" s="12">
        <v>1.2</v>
      </c>
      <c r="AE50" s="12">
        <v>0.6</v>
      </c>
      <c r="AF50" s="12">
        <v>1.2</v>
      </c>
      <c r="AG50" s="12">
        <v>0.6</v>
      </c>
      <c r="AH50" s="12">
        <v>1.7999999999999998</v>
      </c>
      <c r="AI50" s="13">
        <v>0.89999999999999991</v>
      </c>
      <c r="AJ50" s="14">
        <v>6</v>
      </c>
      <c r="AK50" s="15">
        <v>2.6999999999999997</v>
      </c>
      <c r="AL50" s="16">
        <f t="shared" si="3"/>
        <v>6.4</v>
      </c>
      <c r="AM50" s="16">
        <f t="shared" si="3"/>
        <v>3.7</v>
      </c>
      <c r="AN50" s="16" t="e">
        <f>AJ50+AH50+F50+H50+#REF!</f>
        <v>#REF!</v>
      </c>
      <c r="AO50" s="16">
        <f t="shared" si="1"/>
        <v>6.9999999999999991</v>
      </c>
      <c r="AP50" s="16" t="e">
        <f>AL50+AJ50+H50+#REF!+K50</f>
        <v>#REF!</v>
      </c>
      <c r="AQ50" s="16">
        <f t="shared" si="2"/>
        <v>11</v>
      </c>
      <c r="AR50" s="17"/>
    </row>
    <row r="51" spans="1:44" ht="31.5" thickBot="1" x14ac:dyDescent="0.35">
      <c r="A51" s="18" t="s">
        <v>100</v>
      </c>
      <c r="B51" s="19" t="s">
        <v>40</v>
      </c>
      <c r="C51" s="20" t="s">
        <v>101</v>
      </c>
      <c r="D51" s="11">
        <v>0.6</v>
      </c>
      <c r="E51" s="12">
        <v>0.6</v>
      </c>
      <c r="F51" s="12">
        <v>0.6</v>
      </c>
      <c r="G51" s="12">
        <v>0.6</v>
      </c>
      <c r="H51" s="12">
        <v>1</v>
      </c>
      <c r="I51" s="12">
        <v>1</v>
      </c>
      <c r="J51" s="12">
        <v>0.6</v>
      </c>
      <c r="K51" s="12">
        <v>0.6</v>
      </c>
      <c r="L51" s="12">
        <v>0.6</v>
      </c>
      <c r="M51" s="12">
        <v>0.6</v>
      </c>
      <c r="N51" s="12">
        <v>0.6</v>
      </c>
      <c r="O51" s="12">
        <v>0.6</v>
      </c>
      <c r="P51" s="12">
        <v>0.6</v>
      </c>
      <c r="Q51" s="12">
        <v>0.6</v>
      </c>
      <c r="R51" s="12">
        <v>0.6</v>
      </c>
      <c r="S51" s="12">
        <v>0.6</v>
      </c>
      <c r="T51" s="12">
        <v>0.6</v>
      </c>
      <c r="U51" s="12">
        <v>0.6</v>
      </c>
      <c r="V51" s="12">
        <v>0.6</v>
      </c>
      <c r="W51" s="12">
        <v>0.6</v>
      </c>
      <c r="X51" s="12">
        <v>0.6</v>
      </c>
      <c r="Y51" s="12">
        <v>0.6</v>
      </c>
      <c r="Z51" s="12">
        <v>0.6</v>
      </c>
      <c r="AA51" s="12">
        <v>0.6</v>
      </c>
      <c r="AB51" s="12">
        <v>0.6</v>
      </c>
      <c r="AC51" s="12">
        <v>0.6</v>
      </c>
      <c r="AD51" s="12">
        <v>0.6</v>
      </c>
      <c r="AE51" s="12">
        <v>0.6</v>
      </c>
      <c r="AF51" s="12">
        <v>0.6</v>
      </c>
      <c r="AG51" s="12">
        <v>0.6</v>
      </c>
      <c r="AH51" s="12">
        <v>0.6</v>
      </c>
      <c r="AI51" s="13">
        <v>0.6</v>
      </c>
      <c r="AJ51" s="14">
        <v>0.6</v>
      </c>
      <c r="AK51" s="15">
        <v>0.6</v>
      </c>
      <c r="AL51" s="16">
        <f t="shared" si="3"/>
        <v>3.4</v>
      </c>
      <c r="AM51" s="16">
        <f t="shared" si="3"/>
        <v>3.4</v>
      </c>
      <c r="AN51" s="16" t="e">
        <f>AJ51+AH51+F51+H51+#REF!</f>
        <v>#REF!</v>
      </c>
      <c r="AO51" s="16">
        <f t="shared" si="1"/>
        <v>3.4</v>
      </c>
      <c r="AP51" s="16" t="e">
        <f>AL51+AJ51+H51+#REF!+K51</f>
        <v>#REF!</v>
      </c>
      <c r="AQ51" s="16">
        <f t="shared" si="2"/>
        <v>6.1999999999999993</v>
      </c>
      <c r="AR51" s="17"/>
    </row>
    <row r="52" spans="1:44" ht="16" thickBot="1" x14ac:dyDescent="0.35">
      <c r="A52" s="18" t="s">
        <v>102</v>
      </c>
      <c r="B52" s="19" t="s">
        <v>36</v>
      </c>
      <c r="C52" s="20" t="s">
        <v>103</v>
      </c>
      <c r="D52" s="11">
        <v>1.2</v>
      </c>
      <c r="E52" s="12">
        <v>0.6</v>
      </c>
      <c r="F52" s="12">
        <v>1.2</v>
      </c>
      <c r="G52" s="12">
        <v>0.6</v>
      </c>
      <c r="H52" s="12">
        <v>1</v>
      </c>
      <c r="I52" s="12">
        <v>1</v>
      </c>
      <c r="J52" s="12">
        <v>1.2</v>
      </c>
      <c r="K52" s="12">
        <v>1.2</v>
      </c>
      <c r="L52" s="12">
        <v>2.4</v>
      </c>
      <c r="M52" s="12">
        <v>1.2</v>
      </c>
      <c r="N52" s="12">
        <v>3.5999999999999996</v>
      </c>
      <c r="O52" s="12">
        <v>1.7999999999999998</v>
      </c>
      <c r="P52" s="12">
        <v>2.4</v>
      </c>
      <c r="Q52" s="12">
        <v>6</v>
      </c>
      <c r="R52" s="12">
        <v>2.4</v>
      </c>
      <c r="S52" s="12">
        <v>6</v>
      </c>
      <c r="T52" s="12">
        <v>2.4</v>
      </c>
      <c r="U52" s="12">
        <v>6</v>
      </c>
      <c r="V52" s="12">
        <v>2.4</v>
      </c>
      <c r="W52" s="12">
        <v>2.4</v>
      </c>
      <c r="X52" s="12">
        <v>1.7999999999999998</v>
      </c>
      <c r="Y52" s="12">
        <v>6</v>
      </c>
      <c r="Z52" s="12">
        <v>2.4</v>
      </c>
      <c r="AA52" s="12">
        <v>1.7999999999999998</v>
      </c>
      <c r="AB52" s="12">
        <v>2.4</v>
      </c>
      <c r="AC52" s="12">
        <v>1.7999999999999998</v>
      </c>
      <c r="AD52" s="12">
        <v>2.4</v>
      </c>
      <c r="AE52" s="12">
        <v>1.2</v>
      </c>
      <c r="AF52" s="12">
        <v>2.4</v>
      </c>
      <c r="AG52" s="12">
        <v>1.2</v>
      </c>
      <c r="AH52" s="12">
        <v>2.4</v>
      </c>
      <c r="AI52" s="13">
        <v>1.2</v>
      </c>
      <c r="AJ52" s="14">
        <v>2.4</v>
      </c>
      <c r="AK52" s="15">
        <v>1.2</v>
      </c>
      <c r="AL52" s="16">
        <f t="shared" si="3"/>
        <v>8.1999999999999993</v>
      </c>
      <c r="AM52" s="16">
        <f t="shared" si="3"/>
        <v>4.5999999999999996</v>
      </c>
      <c r="AN52" s="16" t="e">
        <f>AJ52+AH52+F52+H52+#REF!</f>
        <v>#REF!</v>
      </c>
      <c r="AO52" s="16">
        <f t="shared" si="1"/>
        <v>5.2</v>
      </c>
      <c r="AP52" s="16" t="e">
        <f>AL52+AJ52+H52+#REF!+K52</f>
        <v>#REF!</v>
      </c>
      <c r="AQ52" s="16">
        <f t="shared" si="2"/>
        <v>10.4</v>
      </c>
      <c r="AR52" s="17"/>
    </row>
    <row r="53" spans="1:44" ht="16" thickBot="1" x14ac:dyDescent="0.35">
      <c r="A53" s="18" t="s">
        <v>102</v>
      </c>
      <c r="B53" s="19" t="s">
        <v>40</v>
      </c>
      <c r="C53" s="20" t="s">
        <v>104</v>
      </c>
      <c r="D53" s="11">
        <v>1.2</v>
      </c>
      <c r="E53" s="12">
        <v>0.6</v>
      </c>
      <c r="F53" s="12">
        <v>1.2</v>
      </c>
      <c r="G53" s="12">
        <v>0.6</v>
      </c>
      <c r="H53" s="12">
        <v>1</v>
      </c>
      <c r="I53" s="12">
        <v>1</v>
      </c>
      <c r="J53" s="12">
        <v>1.7999999999999998</v>
      </c>
      <c r="K53" s="12">
        <v>1.2</v>
      </c>
      <c r="L53" s="12">
        <v>1.7999999999999998</v>
      </c>
      <c r="M53" s="12">
        <v>1.2</v>
      </c>
      <c r="N53" s="12">
        <v>3</v>
      </c>
      <c r="O53" s="12">
        <v>1.7999999999999998</v>
      </c>
      <c r="P53" s="12">
        <v>3</v>
      </c>
      <c r="Q53" s="12">
        <v>4.8</v>
      </c>
      <c r="R53" s="12">
        <v>2.4</v>
      </c>
      <c r="S53" s="12">
        <v>5.3999999999999995</v>
      </c>
      <c r="T53" s="12">
        <v>2.4</v>
      </c>
      <c r="U53" s="12">
        <v>5.3999999999999995</v>
      </c>
      <c r="V53" s="12">
        <v>2.4</v>
      </c>
      <c r="W53" s="12">
        <v>2.4</v>
      </c>
      <c r="X53" s="12">
        <v>2</v>
      </c>
      <c r="Y53" s="12">
        <v>4.8</v>
      </c>
      <c r="Z53" s="12">
        <v>2.4</v>
      </c>
      <c r="AA53" s="12">
        <v>3</v>
      </c>
      <c r="AB53" s="12">
        <v>1.7999999999999998</v>
      </c>
      <c r="AC53" s="12">
        <v>1.2</v>
      </c>
      <c r="AD53" s="12">
        <v>3</v>
      </c>
      <c r="AE53" s="12">
        <v>1.7999999999999998</v>
      </c>
      <c r="AF53" s="12">
        <v>1.2</v>
      </c>
      <c r="AG53" s="12">
        <v>0.89999999999999991</v>
      </c>
      <c r="AH53" s="12">
        <v>3</v>
      </c>
      <c r="AI53" s="13">
        <v>1.7999999999999998</v>
      </c>
      <c r="AJ53" s="14">
        <v>3</v>
      </c>
      <c r="AK53" s="15">
        <v>1.7999999999999998</v>
      </c>
      <c r="AL53" s="16">
        <f t="shared" si="3"/>
        <v>7.6000000000000005</v>
      </c>
      <c r="AM53" s="16">
        <f t="shared" si="3"/>
        <v>4.9000000000000004</v>
      </c>
      <c r="AN53" s="16" t="e">
        <f>AJ53+AH53+F53+H53+#REF!</f>
        <v>#REF!</v>
      </c>
      <c r="AO53" s="16">
        <f t="shared" si="1"/>
        <v>6.9999999999999991</v>
      </c>
      <c r="AP53" s="16" t="e">
        <f>AL53+AJ53+H53+#REF!+K53</f>
        <v>#REF!</v>
      </c>
      <c r="AQ53" s="16">
        <f t="shared" si="2"/>
        <v>11.3</v>
      </c>
      <c r="AR53" s="17"/>
    </row>
    <row r="54" spans="1:44" ht="16" thickBot="1" x14ac:dyDescent="0.35">
      <c r="A54" s="18" t="s">
        <v>102</v>
      </c>
      <c r="B54" s="19" t="s">
        <v>49</v>
      </c>
      <c r="C54" s="20" t="s">
        <v>105</v>
      </c>
      <c r="D54" s="11">
        <v>1.2</v>
      </c>
      <c r="E54" s="12">
        <v>0.6</v>
      </c>
      <c r="F54" s="12">
        <v>1.2</v>
      </c>
      <c r="G54" s="12">
        <v>0.6</v>
      </c>
      <c r="H54" s="12">
        <v>1</v>
      </c>
      <c r="I54" s="12">
        <v>1</v>
      </c>
      <c r="J54" s="12">
        <v>1.2</v>
      </c>
      <c r="K54" s="12">
        <v>1.2</v>
      </c>
      <c r="L54" s="12">
        <v>1.2</v>
      </c>
      <c r="M54" s="12">
        <v>0.6</v>
      </c>
      <c r="N54" s="12">
        <v>1.7999999999999998</v>
      </c>
      <c r="O54" s="12">
        <v>1.2</v>
      </c>
      <c r="P54" s="12">
        <v>1.2</v>
      </c>
      <c r="Q54" s="12">
        <v>2.4</v>
      </c>
      <c r="R54" s="12">
        <v>1.2</v>
      </c>
      <c r="S54" s="12">
        <v>3</v>
      </c>
      <c r="T54" s="12">
        <v>1.2</v>
      </c>
      <c r="U54" s="12">
        <v>3</v>
      </c>
      <c r="V54" s="12">
        <v>1.2</v>
      </c>
      <c r="W54" s="12">
        <v>1.2</v>
      </c>
      <c r="X54" s="12">
        <v>0.6</v>
      </c>
      <c r="Y54" s="12">
        <v>2.4</v>
      </c>
      <c r="Z54" s="12">
        <v>1.2</v>
      </c>
      <c r="AA54" s="12">
        <v>1.2</v>
      </c>
      <c r="AB54" s="12">
        <v>1.2</v>
      </c>
      <c r="AC54" s="12">
        <v>1.2</v>
      </c>
      <c r="AD54" s="12">
        <v>1.7999999999999998</v>
      </c>
      <c r="AE54" s="12">
        <v>1.2</v>
      </c>
      <c r="AF54" s="12">
        <v>1.2</v>
      </c>
      <c r="AG54" s="12">
        <v>0.6</v>
      </c>
      <c r="AH54" s="12">
        <v>1.2</v>
      </c>
      <c r="AI54" s="13">
        <v>1.2</v>
      </c>
      <c r="AJ54" s="14">
        <v>1.2</v>
      </c>
      <c r="AK54" s="15">
        <v>1.2</v>
      </c>
      <c r="AL54" s="16">
        <f t="shared" si="3"/>
        <v>5.8</v>
      </c>
      <c r="AM54" s="16">
        <f t="shared" si="3"/>
        <v>4</v>
      </c>
      <c r="AN54" s="16" t="e">
        <f>AJ54+AH54+F54+H54+#REF!</f>
        <v>#REF!</v>
      </c>
      <c r="AO54" s="16">
        <f t="shared" si="1"/>
        <v>5.2</v>
      </c>
      <c r="AP54" s="16" t="e">
        <f>AL54+AJ54+H54+#REF!+K54</f>
        <v>#REF!</v>
      </c>
      <c r="AQ54" s="16">
        <f t="shared" si="2"/>
        <v>8.6</v>
      </c>
      <c r="AR54" s="17"/>
    </row>
    <row r="55" spans="1:44" ht="16" thickBot="1" x14ac:dyDescent="0.35">
      <c r="A55" s="18" t="s">
        <v>102</v>
      </c>
      <c r="B55" s="19" t="s">
        <v>49</v>
      </c>
      <c r="C55" s="20" t="s">
        <v>106</v>
      </c>
      <c r="D55" s="11">
        <v>1.2</v>
      </c>
      <c r="E55" s="12">
        <v>0.6</v>
      </c>
      <c r="F55" s="12">
        <v>1.2</v>
      </c>
      <c r="G55" s="12">
        <v>0.6</v>
      </c>
      <c r="H55" s="12">
        <v>1</v>
      </c>
      <c r="I55" s="12">
        <v>1</v>
      </c>
      <c r="J55" s="12">
        <v>1.7999999999999998</v>
      </c>
      <c r="K55" s="12">
        <v>1.2</v>
      </c>
      <c r="L55" s="12">
        <v>1.7999999999999998</v>
      </c>
      <c r="M55" s="12">
        <v>1.2</v>
      </c>
      <c r="N55" s="12">
        <v>2.4</v>
      </c>
      <c r="O55" s="12">
        <v>1.2</v>
      </c>
      <c r="P55" s="12">
        <v>2.4</v>
      </c>
      <c r="Q55" s="12">
        <v>3</v>
      </c>
      <c r="R55" s="12">
        <v>2.4</v>
      </c>
      <c r="S55" s="12">
        <v>5.3999999999999995</v>
      </c>
      <c r="T55" s="12">
        <v>2.4</v>
      </c>
      <c r="U55" s="12">
        <v>5.3999999999999995</v>
      </c>
      <c r="V55" s="12">
        <v>2.4</v>
      </c>
      <c r="W55" s="12">
        <v>1.7999999999999998</v>
      </c>
      <c r="X55" s="12">
        <v>2</v>
      </c>
      <c r="Y55" s="12">
        <v>3</v>
      </c>
      <c r="Z55" s="12">
        <v>2.4</v>
      </c>
      <c r="AA55" s="12">
        <v>2.4</v>
      </c>
      <c r="AB55" s="12">
        <v>1.7999999999999998</v>
      </c>
      <c r="AC55" s="12">
        <v>1.2</v>
      </c>
      <c r="AD55" s="12">
        <v>2.4</v>
      </c>
      <c r="AE55" s="12">
        <v>1.2</v>
      </c>
      <c r="AF55" s="12">
        <v>1.2</v>
      </c>
      <c r="AG55" s="12">
        <v>0.89999999999999991</v>
      </c>
      <c r="AH55" s="12">
        <v>2.4</v>
      </c>
      <c r="AI55" s="13">
        <v>1.2</v>
      </c>
      <c r="AJ55" s="14">
        <v>2.4</v>
      </c>
      <c r="AK55" s="15">
        <v>1.2</v>
      </c>
      <c r="AL55" s="16">
        <f t="shared" si="3"/>
        <v>7</v>
      </c>
      <c r="AM55" s="16">
        <f t="shared" si="3"/>
        <v>4.3</v>
      </c>
      <c r="AN55" s="16" t="e">
        <f>AJ55+AH55+F55+H55+#REF!</f>
        <v>#REF!</v>
      </c>
      <c r="AO55" s="16">
        <f t="shared" si="1"/>
        <v>5.8</v>
      </c>
      <c r="AP55" s="16" t="e">
        <f>AL55+AJ55+H55+#REF!+K55</f>
        <v>#REF!</v>
      </c>
      <c r="AQ55" s="16">
        <f t="shared" si="2"/>
        <v>10.100000000000001</v>
      </c>
      <c r="AR55" s="17"/>
    </row>
    <row r="56" spans="1:44" ht="16" thickBot="1" x14ac:dyDescent="0.35">
      <c r="A56" s="18" t="s">
        <v>102</v>
      </c>
      <c r="B56" s="19" t="s">
        <v>79</v>
      </c>
      <c r="C56" s="20" t="s">
        <v>107</v>
      </c>
      <c r="D56" s="11">
        <v>1.2</v>
      </c>
      <c r="E56" s="12">
        <v>0.6</v>
      </c>
      <c r="F56" s="12">
        <v>1.2</v>
      </c>
      <c r="G56" s="12">
        <v>0.6</v>
      </c>
      <c r="H56" s="12">
        <v>1</v>
      </c>
      <c r="I56" s="12">
        <v>1</v>
      </c>
      <c r="J56" s="12">
        <v>1.7999999999999998</v>
      </c>
      <c r="K56" s="12">
        <v>1.2</v>
      </c>
      <c r="L56" s="12">
        <v>1.7999999999999998</v>
      </c>
      <c r="M56" s="12">
        <v>1.2</v>
      </c>
      <c r="N56" s="12">
        <v>2.4</v>
      </c>
      <c r="O56" s="12">
        <v>1.2</v>
      </c>
      <c r="P56" s="12">
        <v>2.4</v>
      </c>
      <c r="Q56" s="12">
        <v>3.5999999999999996</v>
      </c>
      <c r="R56" s="12">
        <v>2.4</v>
      </c>
      <c r="S56" s="12">
        <v>3.5999999999999996</v>
      </c>
      <c r="T56" s="12">
        <v>2.4</v>
      </c>
      <c r="U56" s="12">
        <v>3.5999999999999996</v>
      </c>
      <c r="V56" s="12">
        <v>2.4</v>
      </c>
      <c r="W56" s="12">
        <v>1.7999999999999998</v>
      </c>
      <c r="X56" s="12">
        <v>2</v>
      </c>
      <c r="Y56" s="12">
        <v>3.5999999999999996</v>
      </c>
      <c r="Z56" s="12">
        <v>2.4</v>
      </c>
      <c r="AA56" s="12">
        <v>2.4</v>
      </c>
      <c r="AB56" s="12">
        <v>1.7999999999999998</v>
      </c>
      <c r="AC56" s="12">
        <v>1.2</v>
      </c>
      <c r="AD56" s="12">
        <v>2.4</v>
      </c>
      <c r="AE56" s="12">
        <v>1.2</v>
      </c>
      <c r="AF56" s="12">
        <v>1.2</v>
      </c>
      <c r="AG56" s="12">
        <v>0.89999999999999991</v>
      </c>
      <c r="AH56" s="12">
        <v>2.4</v>
      </c>
      <c r="AI56" s="13">
        <v>1.2</v>
      </c>
      <c r="AJ56" s="14">
        <v>2.4</v>
      </c>
      <c r="AK56" s="15">
        <v>1.2</v>
      </c>
      <c r="AL56" s="16">
        <f t="shared" si="3"/>
        <v>7</v>
      </c>
      <c r="AM56" s="16">
        <f t="shared" si="3"/>
        <v>4.3</v>
      </c>
      <c r="AN56" s="16" t="e">
        <f>AJ56+AH56+F56+H56+#REF!</f>
        <v>#REF!</v>
      </c>
      <c r="AO56" s="16">
        <f t="shared" si="1"/>
        <v>5.8</v>
      </c>
      <c r="AP56" s="16" t="e">
        <f>AL56+AJ56+H56+#REF!+K56</f>
        <v>#REF!</v>
      </c>
      <c r="AQ56" s="16">
        <f t="shared" si="2"/>
        <v>10.100000000000001</v>
      </c>
      <c r="AR56" s="17"/>
    </row>
    <row r="57" spans="1:44" ht="16" thickBot="1" x14ac:dyDescent="0.35">
      <c r="A57" s="18" t="s">
        <v>102</v>
      </c>
      <c r="B57" s="19" t="s">
        <v>108</v>
      </c>
      <c r="C57" s="20" t="s">
        <v>109</v>
      </c>
      <c r="D57" s="11">
        <v>1.2</v>
      </c>
      <c r="E57" s="12">
        <v>0.89999999999999991</v>
      </c>
      <c r="F57" s="12">
        <v>1.2</v>
      </c>
      <c r="G57" s="12">
        <v>0.89999999999999991</v>
      </c>
      <c r="H57" s="12">
        <v>1</v>
      </c>
      <c r="I57" s="12">
        <v>1</v>
      </c>
      <c r="J57" s="12">
        <v>1.2</v>
      </c>
      <c r="K57" s="12">
        <v>0.89999999999999991</v>
      </c>
      <c r="L57" s="12">
        <v>1.2</v>
      </c>
      <c r="M57" s="12">
        <v>0.89999999999999991</v>
      </c>
      <c r="N57" s="12">
        <v>3</v>
      </c>
      <c r="O57" s="12">
        <v>2.4</v>
      </c>
      <c r="P57" s="12">
        <v>1.7999999999999998</v>
      </c>
      <c r="Q57" s="12">
        <v>4.8</v>
      </c>
      <c r="R57" s="12">
        <v>2.4</v>
      </c>
      <c r="S57" s="12">
        <v>5.3999999999999995</v>
      </c>
      <c r="T57" s="12">
        <v>2.4</v>
      </c>
      <c r="U57" s="12">
        <v>5.3999999999999995</v>
      </c>
      <c r="V57" s="12">
        <v>2.4</v>
      </c>
      <c r="W57" s="12">
        <v>1.7999999999999998</v>
      </c>
      <c r="X57" s="12">
        <v>2</v>
      </c>
      <c r="Y57" s="12">
        <v>3</v>
      </c>
      <c r="Z57" s="12">
        <v>2.4</v>
      </c>
      <c r="AA57" s="12">
        <v>1.7999999999999998</v>
      </c>
      <c r="AB57" s="12">
        <v>3</v>
      </c>
      <c r="AC57" s="12">
        <v>2.4</v>
      </c>
      <c r="AD57" s="12">
        <v>3</v>
      </c>
      <c r="AE57" s="12">
        <v>2.4</v>
      </c>
      <c r="AF57" s="12">
        <v>1.2</v>
      </c>
      <c r="AG57" s="12">
        <v>0.89999999999999991</v>
      </c>
      <c r="AH57" s="12">
        <v>1.2</v>
      </c>
      <c r="AI57" s="13">
        <v>0.89999999999999991</v>
      </c>
      <c r="AJ57" s="14">
        <v>3</v>
      </c>
      <c r="AK57" s="15">
        <v>1.7999999999999998</v>
      </c>
      <c r="AL57" s="16">
        <f t="shared" si="3"/>
        <v>5.8</v>
      </c>
      <c r="AM57" s="16">
        <f t="shared" si="3"/>
        <v>4.5999999999999996</v>
      </c>
      <c r="AN57" s="16" t="e">
        <f>AJ57+AH57+F57+H57+#REF!</f>
        <v>#REF!</v>
      </c>
      <c r="AO57" s="16">
        <f t="shared" si="1"/>
        <v>5.8</v>
      </c>
      <c r="AP57" s="16" t="e">
        <f>AL57+AJ57+H57+#REF!+K57</f>
        <v>#REF!</v>
      </c>
      <c r="AQ57" s="16">
        <f t="shared" si="2"/>
        <v>9.7999999999999989</v>
      </c>
      <c r="AR57" s="17"/>
    </row>
    <row r="58" spans="1:44" ht="16" thickBot="1" x14ac:dyDescent="0.35">
      <c r="A58" s="18" t="s">
        <v>102</v>
      </c>
      <c r="B58" s="19" t="s">
        <v>40</v>
      </c>
      <c r="C58" s="20" t="s">
        <v>110</v>
      </c>
      <c r="D58" s="11">
        <v>1.2</v>
      </c>
      <c r="E58" s="12">
        <v>0.6</v>
      </c>
      <c r="F58" s="12">
        <v>1.2</v>
      </c>
      <c r="G58" s="12">
        <v>0.6</v>
      </c>
      <c r="H58" s="12">
        <v>1</v>
      </c>
      <c r="I58" s="12">
        <v>1</v>
      </c>
      <c r="J58" s="12">
        <v>1.7999999999999998</v>
      </c>
      <c r="K58" s="12">
        <v>1.2</v>
      </c>
      <c r="L58" s="12">
        <v>1.7999999999999998</v>
      </c>
      <c r="M58" s="12">
        <v>1.2</v>
      </c>
      <c r="N58" s="12">
        <v>2.4</v>
      </c>
      <c r="O58" s="12">
        <v>1.2</v>
      </c>
      <c r="P58" s="12">
        <v>1.7999999999999998</v>
      </c>
      <c r="Q58" s="12">
        <v>1.7999999999999998</v>
      </c>
      <c r="R58" s="12">
        <v>1.2</v>
      </c>
      <c r="S58" s="12">
        <v>1.7999999999999998</v>
      </c>
      <c r="T58" s="12">
        <v>1.2</v>
      </c>
      <c r="U58" s="12">
        <v>1.7999999999999998</v>
      </c>
      <c r="V58" s="12">
        <v>1.2</v>
      </c>
      <c r="W58" s="12">
        <v>1.7999999999999998</v>
      </c>
      <c r="X58" s="12">
        <v>2</v>
      </c>
      <c r="Y58" s="12">
        <v>1.7999999999999998</v>
      </c>
      <c r="Z58" s="12">
        <v>1.2</v>
      </c>
      <c r="AA58" s="12">
        <v>1.7999999999999998</v>
      </c>
      <c r="AB58" s="12">
        <v>1.7999999999999998</v>
      </c>
      <c r="AC58" s="12">
        <v>1.2</v>
      </c>
      <c r="AD58" s="12">
        <v>2.4</v>
      </c>
      <c r="AE58" s="12">
        <v>1.2</v>
      </c>
      <c r="AF58" s="12">
        <v>1.2</v>
      </c>
      <c r="AG58" s="12">
        <v>0.89999999999999991</v>
      </c>
      <c r="AH58" s="12">
        <v>2.4</v>
      </c>
      <c r="AI58" s="13">
        <v>1.2</v>
      </c>
      <c r="AJ58" s="14">
        <v>2.4</v>
      </c>
      <c r="AK58" s="15">
        <v>1.2</v>
      </c>
      <c r="AL58" s="16">
        <f t="shared" si="3"/>
        <v>7</v>
      </c>
      <c r="AM58" s="16">
        <f t="shared" si="3"/>
        <v>4.3</v>
      </c>
      <c r="AN58" s="16" t="e">
        <f>AJ58+AH58+F58+H58+#REF!</f>
        <v>#REF!</v>
      </c>
      <c r="AO58" s="16">
        <f t="shared" si="1"/>
        <v>5.8</v>
      </c>
      <c r="AP58" s="16" t="e">
        <f>AL58+AJ58+H58+#REF!+K58</f>
        <v>#REF!</v>
      </c>
      <c r="AQ58" s="16">
        <f t="shared" si="2"/>
        <v>10.100000000000001</v>
      </c>
      <c r="AR58" s="17"/>
    </row>
    <row r="59" spans="1:44" ht="16" thickBot="1" x14ac:dyDescent="0.35">
      <c r="A59" s="18" t="s">
        <v>102</v>
      </c>
      <c r="B59" s="19" t="s">
        <v>38</v>
      </c>
      <c r="C59" s="20" t="s">
        <v>111</v>
      </c>
      <c r="D59" s="11">
        <v>1.2</v>
      </c>
      <c r="E59" s="12">
        <v>0.6</v>
      </c>
      <c r="F59" s="12">
        <v>1.2</v>
      </c>
      <c r="G59" s="12">
        <v>0.6</v>
      </c>
      <c r="H59" s="12">
        <v>1</v>
      </c>
      <c r="I59" s="12">
        <v>1</v>
      </c>
      <c r="J59" s="12">
        <v>0</v>
      </c>
      <c r="K59" s="12">
        <v>0</v>
      </c>
      <c r="L59" s="12">
        <v>1.2</v>
      </c>
      <c r="M59" s="12">
        <v>0.6</v>
      </c>
      <c r="N59" s="12">
        <v>1.2</v>
      </c>
      <c r="O59" s="12">
        <v>0.89999999999999991</v>
      </c>
      <c r="P59" s="12">
        <v>0</v>
      </c>
      <c r="Q59" s="12">
        <v>1.5</v>
      </c>
      <c r="R59" s="12">
        <v>0.89999999999999991</v>
      </c>
      <c r="S59" s="12">
        <v>1.5</v>
      </c>
      <c r="T59" s="12">
        <v>0.89999999999999991</v>
      </c>
      <c r="U59" s="12">
        <v>1.2</v>
      </c>
      <c r="V59" s="12">
        <v>0.89999999999999991</v>
      </c>
      <c r="W59" s="12">
        <v>0</v>
      </c>
      <c r="X59" s="12">
        <v>0</v>
      </c>
      <c r="Y59" s="12">
        <v>1.5</v>
      </c>
      <c r="Z59" s="12">
        <v>0.89999999999999991</v>
      </c>
      <c r="AA59" s="12">
        <v>0</v>
      </c>
      <c r="AB59" s="12">
        <v>0</v>
      </c>
      <c r="AC59" s="12">
        <v>0</v>
      </c>
      <c r="AD59" s="12">
        <v>1.5</v>
      </c>
      <c r="AE59" s="12">
        <v>0.89999999999999991</v>
      </c>
      <c r="AF59" s="12">
        <v>1.2</v>
      </c>
      <c r="AG59" s="12">
        <v>0.89999999999999991</v>
      </c>
      <c r="AH59" s="12">
        <v>1.2</v>
      </c>
      <c r="AI59" s="13">
        <v>0.89999999999999991</v>
      </c>
      <c r="AJ59" s="14">
        <v>0</v>
      </c>
      <c r="AK59" s="15">
        <v>0</v>
      </c>
      <c r="AL59" s="16">
        <f t="shared" si="3"/>
        <v>5.8</v>
      </c>
      <c r="AM59" s="16">
        <f t="shared" si="3"/>
        <v>4</v>
      </c>
      <c r="AN59" s="16" t="e">
        <f>AJ59+AH59+F59+H59+#REF!</f>
        <v>#REF!</v>
      </c>
      <c r="AO59" s="16">
        <f t="shared" si="1"/>
        <v>2.5</v>
      </c>
      <c r="AP59" s="16" t="e">
        <f>AL59+AJ59+H59+#REF!+K59</f>
        <v>#REF!</v>
      </c>
      <c r="AQ59" s="16">
        <f t="shared" si="2"/>
        <v>6.2</v>
      </c>
      <c r="AR59" s="17"/>
    </row>
    <row r="60" spans="1:44" ht="16" thickBot="1" x14ac:dyDescent="0.35">
      <c r="A60" s="18" t="s">
        <v>102</v>
      </c>
      <c r="B60" s="19" t="s">
        <v>40</v>
      </c>
      <c r="C60" s="20" t="s">
        <v>112</v>
      </c>
      <c r="D60" s="11">
        <v>1.2</v>
      </c>
      <c r="E60" s="12">
        <v>0.6</v>
      </c>
      <c r="F60" s="12">
        <v>1.2</v>
      </c>
      <c r="G60" s="12">
        <v>0.6</v>
      </c>
      <c r="H60" s="12">
        <v>1</v>
      </c>
      <c r="I60" s="12">
        <v>1</v>
      </c>
      <c r="J60" s="12">
        <v>1.7999999999999998</v>
      </c>
      <c r="K60" s="12">
        <v>1.2</v>
      </c>
      <c r="L60" s="12">
        <v>1.7999999999999998</v>
      </c>
      <c r="M60" s="12">
        <v>1.2</v>
      </c>
      <c r="N60" s="12">
        <v>2.4</v>
      </c>
      <c r="O60" s="12">
        <v>1.2</v>
      </c>
      <c r="P60" s="12">
        <v>1.2</v>
      </c>
      <c r="Q60" s="12">
        <v>5.3999999999999995</v>
      </c>
      <c r="R60" s="12">
        <v>2.4</v>
      </c>
      <c r="S60" s="12">
        <v>6</v>
      </c>
      <c r="T60" s="12">
        <v>2.6999999999999997</v>
      </c>
      <c r="U60" s="12">
        <v>6</v>
      </c>
      <c r="V60" s="12">
        <v>2.6999999999999997</v>
      </c>
      <c r="W60" s="12">
        <v>2.4</v>
      </c>
      <c r="X60" s="12">
        <v>2</v>
      </c>
      <c r="Y60" s="12">
        <v>2.4</v>
      </c>
      <c r="Z60" s="12">
        <v>1.2</v>
      </c>
      <c r="AA60" s="12">
        <v>3</v>
      </c>
      <c r="AB60" s="12">
        <v>1.7999999999999998</v>
      </c>
      <c r="AC60" s="12">
        <v>1.2</v>
      </c>
      <c r="AD60" s="12">
        <v>1.2</v>
      </c>
      <c r="AE60" s="12">
        <v>0.6</v>
      </c>
      <c r="AF60" s="12">
        <v>1.2</v>
      </c>
      <c r="AG60" s="12">
        <v>0.6</v>
      </c>
      <c r="AH60" s="12">
        <v>1.7999999999999998</v>
      </c>
      <c r="AI60" s="13">
        <v>0.89999999999999991</v>
      </c>
      <c r="AJ60" s="14">
        <v>4</v>
      </c>
      <c r="AK60" s="15">
        <v>2.6999999999999997</v>
      </c>
      <c r="AL60" s="16">
        <f t="shared" si="3"/>
        <v>6.4</v>
      </c>
      <c r="AM60" s="16">
        <f t="shared" si="3"/>
        <v>3.7</v>
      </c>
      <c r="AN60" s="16" t="e">
        <f>AJ60+AH60+F60+H60+#REF!</f>
        <v>#REF!</v>
      </c>
      <c r="AO60" s="16">
        <f t="shared" si="1"/>
        <v>6.9999999999999991</v>
      </c>
      <c r="AP60" s="16" t="e">
        <f>AL60+AJ60+H60+#REF!+K60</f>
        <v>#REF!</v>
      </c>
      <c r="AQ60" s="16">
        <f t="shared" si="2"/>
        <v>11</v>
      </c>
      <c r="AR60" s="17"/>
    </row>
    <row r="61" spans="1:44" ht="16" thickBot="1" x14ac:dyDescent="0.35">
      <c r="A61" s="18" t="s">
        <v>102</v>
      </c>
      <c r="B61" s="19" t="s">
        <v>69</v>
      </c>
      <c r="C61" s="20" t="s">
        <v>113</v>
      </c>
      <c r="D61" s="11">
        <v>1.2</v>
      </c>
      <c r="E61" s="12">
        <v>0.6</v>
      </c>
      <c r="F61" s="12">
        <v>1.2</v>
      </c>
      <c r="G61" s="12">
        <v>0.6</v>
      </c>
      <c r="H61" s="12">
        <v>1</v>
      </c>
      <c r="I61" s="12">
        <v>1</v>
      </c>
      <c r="J61" s="12">
        <v>2</v>
      </c>
      <c r="K61" s="12">
        <v>1</v>
      </c>
      <c r="L61" s="12">
        <v>2.4</v>
      </c>
      <c r="M61" s="12">
        <v>1.2</v>
      </c>
      <c r="N61" s="12">
        <v>6</v>
      </c>
      <c r="O61" s="12">
        <v>4</v>
      </c>
      <c r="P61" s="12">
        <v>3</v>
      </c>
      <c r="Q61" s="12">
        <v>6</v>
      </c>
      <c r="R61" s="12">
        <v>7</v>
      </c>
      <c r="S61" s="12">
        <v>6</v>
      </c>
      <c r="T61" s="12">
        <v>3</v>
      </c>
      <c r="U61" s="12">
        <v>6</v>
      </c>
      <c r="V61" s="12">
        <v>3</v>
      </c>
      <c r="W61" s="12">
        <v>3.5999999999999996</v>
      </c>
      <c r="X61" s="12">
        <v>1.7999999999999998</v>
      </c>
      <c r="Y61" s="12">
        <v>6</v>
      </c>
      <c r="Z61" s="12">
        <v>6</v>
      </c>
      <c r="AA61" s="12">
        <v>3.9</v>
      </c>
      <c r="AB61" s="12">
        <v>6</v>
      </c>
      <c r="AC61" s="12">
        <v>6</v>
      </c>
      <c r="AD61" s="12">
        <v>6</v>
      </c>
      <c r="AE61" s="12">
        <v>4</v>
      </c>
      <c r="AF61" s="12">
        <v>3</v>
      </c>
      <c r="AG61" s="12">
        <v>2.1</v>
      </c>
      <c r="AH61" s="12">
        <v>3.5999999999999996</v>
      </c>
      <c r="AI61" s="13">
        <v>2.1</v>
      </c>
      <c r="AJ61" s="14">
        <v>6</v>
      </c>
      <c r="AK61" s="15">
        <v>7</v>
      </c>
      <c r="AL61" s="16">
        <f t="shared" si="3"/>
        <v>10</v>
      </c>
      <c r="AM61" s="16">
        <f t="shared" si="3"/>
        <v>6.3999999999999995</v>
      </c>
      <c r="AN61" s="16" t="e">
        <f>AJ61+AH61+F61+H61+#REF!</f>
        <v>#REF!</v>
      </c>
      <c r="AO61" s="16">
        <f t="shared" si="1"/>
        <v>12.7</v>
      </c>
      <c r="AP61" s="16" t="e">
        <f>AL61+AJ61+H61+#REF!+K61</f>
        <v>#REF!</v>
      </c>
      <c r="AQ61" s="16">
        <f t="shared" si="2"/>
        <v>18.799999999999997</v>
      </c>
      <c r="AR61" s="17"/>
    </row>
    <row r="62" spans="1:44" ht="16" thickBot="1" x14ac:dyDescent="0.35">
      <c r="A62" s="18" t="s">
        <v>114</v>
      </c>
      <c r="B62" s="19" t="s">
        <v>36</v>
      </c>
      <c r="C62" s="20" t="s">
        <v>115</v>
      </c>
      <c r="D62" s="11">
        <v>1.2</v>
      </c>
      <c r="E62" s="12">
        <v>0.6</v>
      </c>
      <c r="F62" s="12">
        <v>1.2</v>
      </c>
      <c r="G62" s="12">
        <v>0.6</v>
      </c>
      <c r="H62" s="12">
        <v>1</v>
      </c>
      <c r="I62" s="12">
        <v>1</v>
      </c>
      <c r="J62" s="12">
        <v>2</v>
      </c>
      <c r="K62" s="12">
        <v>1</v>
      </c>
      <c r="L62" s="12">
        <v>2.4</v>
      </c>
      <c r="M62" s="12">
        <v>1.2</v>
      </c>
      <c r="N62" s="12">
        <v>3.5999999999999996</v>
      </c>
      <c r="O62" s="12">
        <v>1.7999999999999998</v>
      </c>
      <c r="P62" s="12">
        <v>2.4</v>
      </c>
      <c r="Q62" s="12">
        <v>4.8</v>
      </c>
      <c r="R62" s="12">
        <v>2.4</v>
      </c>
      <c r="S62" s="12">
        <v>6.6</v>
      </c>
      <c r="T62" s="12">
        <v>3</v>
      </c>
      <c r="U62" s="12">
        <v>5.3999999999999995</v>
      </c>
      <c r="V62" s="12">
        <v>2.4</v>
      </c>
      <c r="W62" s="12">
        <v>7.8</v>
      </c>
      <c r="X62" s="12">
        <v>3</v>
      </c>
      <c r="Y62" s="12">
        <v>5.3999999999999995</v>
      </c>
      <c r="Z62" s="12">
        <v>2.4</v>
      </c>
      <c r="AA62" s="12">
        <v>2.4</v>
      </c>
      <c r="AB62" s="12">
        <v>2.4</v>
      </c>
      <c r="AC62" s="12">
        <v>1.7999999999999998</v>
      </c>
      <c r="AD62" s="12">
        <v>2.4</v>
      </c>
      <c r="AE62" s="12">
        <v>1.2</v>
      </c>
      <c r="AF62" s="12">
        <v>2.4</v>
      </c>
      <c r="AG62" s="12">
        <v>1.2</v>
      </c>
      <c r="AH62" s="12">
        <v>2.4</v>
      </c>
      <c r="AI62" s="13">
        <v>1.2</v>
      </c>
      <c r="AJ62" s="14">
        <v>2.4</v>
      </c>
      <c r="AK62" s="15">
        <v>1.2</v>
      </c>
      <c r="AL62" s="16">
        <f t="shared" si="3"/>
        <v>8.1999999999999993</v>
      </c>
      <c r="AM62" s="16">
        <f t="shared" si="3"/>
        <v>4.5999999999999996</v>
      </c>
      <c r="AN62" s="16" t="e">
        <f>AJ62+AH62+F62+H62+#REF!</f>
        <v>#REF!</v>
      </c>
      <c r="AO62" s="16">
        <f t="shared" si="1"/>
        <v>6</v>
      </c>
      <c r="AP62" s="16" t="e">
        <f>AL62+AJ62+H62+#REF!+K62</f>
        <v>#REF!</v>
      </c>
      <c r="AQ62" s="16">
        <f t="shared" si="2"/>
        <v>11.200000000000001</v>
      </c>
      <c r="AR62" s="17"/>
    </row>
    <row r="63" spans="1:44" ht="16" thickBot="1" x14ac:dyDescent="0.35">
      <c r="A63" s="18" t="s">
        <v>114</v>
      </c>
      <c r="B63" s="19" t="s">
        <v>116</v>
      </c>
      <c r="C63" s="20" t="s">
        <v>117</v>
      </c>
      <c r="D63" s="11">
        <v>1.2</v>
      </c>
      <c r="E63" s="12">
        <v>0.6</v>
      </c>
      <c r="F63" s="12">
        <v>1.2</v>
      </c>
      <c r="G63" s="12">
        <v>0.6</v>
      </c>
      <c r="H63" s="12">
        <v>1</v>
      </c>
      <c r="I63" s="12">
        <v>1</v>
      </c>
      <c r="J63" s="12">
        <v>2</v>
      </c>
      <c r="K63" s="12">
        <v>1</v>
      </c>
      <c r="L63" s="12">
        <v>2.4</v>
      </c>
      <c r="M63" s="12">
        <v>1.2</v>
      </c>
      <c r="N63" s="12">
        <v>3.5999999999999996</v>
      </c>
      <c r="O63" s="12">
        <v>1.7999999999999998</v>
      </c>
      <c r="P63" s="12">
        <v>2.4</v>
      </c>
      <c r="Q63" s="12">
        <v>4.8</v>
      </c>
      <c r="R63" s="12">
        <v>2.4</v>
      </c>
      <c r="S63" s="12">
        <v>6.6</v>
      </c>
      <c r="T63" s="12">
        <v>3</v>
      </c>
      <c r="U63" s="12">
        <v>5.3999999999999995</v>
      </c>
      <c r="V63" s="12">
        <v>2.4</v>
      </c>
      <c r="W63" s="12">
        <v>7.8</v>
      </c>
      <c r="X63" s="12">
        <v>3</v>
      </c>
      <c r="Y63" s="12">
        <v>5.3999999999999995</v>
      </c>
      <c r="Z63" s="12">
        <v>2.4</v>
      </c>
      <c r="AA63" s="12">
        <v>2.4</v>
      </c>
      <c r="AB63" s="12">
        <v>2.4</v>
      </c>
      <c r="AC63" s="12">
        <v>1.7999999999999998</v>
      </c>
      <c r="AD63" s="12">
        <v>2.4</v>
      </c>
      <c r="AE63" s="12">
        <v>1.2</v>
      </c>
      <c r="AF63" s="12">
        <v>2.4</v>
      </c>
      <c r="AG63" s="12">
        <v>1.2</v>
      </c>
      <c r="AH63" s="12">
        <v>2.4</v>
      </c>
      <c r="AI63" s="13">
        <v>1.2</v>
      </c>
      <c r="AJ63" s="14">
        <v>2.4</v>
      </c>
      <c r="AK63" s="15">
        <v>1.2</v>
      </c>
      <c r="AL63" s="16">
        <f t="shared" si="3"/>
        <v>8.1999999999999993</v>
      </c>
      <c r="AM63" s="16">
        <f t="shared" si="3"/>
        <v>4.5999999999999996</v>
      </c>
      <c r="AN63" s="16" t="e">
        <f>AJ63+AH63+F63+H63+#REF!</f>
        <v>#REF!</v>
      </c>
      <c r="AO63" s="16">
        <f t="shared" si="1"/>
        <v>6</v>
      </c>
      <c r="AP63" s="16" t="e">
        <f>AL63+AJ63+H63+#REF!+K63</f>
        <v>#REF!</v>
      </c>
      <c r="AQ63" s="16">
        <f t="shared" si="2"/>
        <v>11.200000000000001</v>
      </c>
      <c r="AR63" s="17"/>
    </row>
    <row r="64" spans="1:44" ht="16" thickBot="1" x14ac:dyDescent="0.35">
      <c r="A64" s="18" t="s">
        <v>114</v>
      </c>
      <c r="B64" s="19" t="s">
        <v>118</v>
      </c>
      <c r="C64" s="20" t="s">
        <v>119</v>
      </c>
      <c r="D64" s="11">
        <v>1.2</v>
      </c>
      <c r="E64" s="12">
        <v>0.6</v>
      </c>
      <c r="F64" s="12">
        <v>1.2</v>
      </c>
      <c r="G64" s="12">
        <v>0.6</v>
      </c>
      <c r="H64" s="12">
        <v>1</v>
      </c>
      <c r="I64" s="12">
        <v>1</v>
      </c>
      <c r="J64" s="12">
        <v>2</v>
      </c>
      <c r="K64" s="12">
        <v>1</v>
      </c>
      <c r="L64" s="12">
        <v>2.4</v>
      </c>
      <c r="M64" s="12">
        <v>1.2</v>
      </c>
      <c r="N64" s="12">
        <v>3.5999999999999996</v>
      </c>
      <c r="O64" s="12">
        <v>1.7999999999999998</v>
      </c>
      <c r="P64" s="12">
        <v>2.4</v>
      </c>
      <c r="Q64" s="12">
        <v>4.8</v>
      </c>
      <c r="R64" s="12">
        <v>2.4</v>
      </c>
      <c r="S64" s="12">
        <v>6.6</v>
      </c>
      <c r="T64" s="12">
        <v>3</v>
      </c>
      <c r="U64" s="12">
        <v>5.3999999999999995</v>
      </c>
      <c r="V64" s="12">
        <v>2.4</v>
      </c>
      <c r="W64" s="12">
        <v>7.8</v>
      </c>
      <c r="X64" s="12">
        <v>3</v>
      </c>
      <c r="Y64" s="12">
        <v>5.3999999999999995</v>
      </c>
      <c r="Z64" s="12">
        <v>2.4</v>
      </c>
      <c r="AA64" s="12">
        <v>2.4</v>
      </c>
      <c r="AB64" s="12">
        <v>2.4</v>
      </c>
      <c r="AC64" s="12">
        <v>1.7999999999999998</v>
      </c>
      <c r="AD64" s="12">
        <v>2.4</v>
      </c>
      <c r="AE64" s="12">
        <v>1.2</v>
      </c>
      <c r="AF64" s="12">
        <v>2.4</v>
      </c>
      <c r="AG64" s="12">
        <v>1.2</v>
      </c>
      <c r="AH64" s="12">
        <v>2.4</v>
      </c>
      <c r="AI64" s="13">
        <v>1.2</v>
      </c>
      <c r="AJ64" s="14">
        <v>2.4</v>
      </c>
      <c r="AK64" s="15">
        <v>1.2</v>
      </c>
      <c r="AL64" s="16">
        <f t="shared" si="3"/>
        <v>8.1999999999999993</v>
      </c>
      <c r="AM64" s="16">
        <f t="shared" si="3"/>
        <v>4.5999999999999996</v>
      </c>
      <c r="AN64" s="16" t="e">
        <f>AJ64+AH64+F64+H64+#REF!</f>
        <v>#REF!</v>
      </c>
      <c r="AO64" s="16">
        <f t="shared" si="1"/>
        <v>6</v>
      </c>
      <c r="AP64" s="16" t="e">
        <f>AL64+AJ64+H64+#REF!+K64</f>
        <v>#REF!</v>
      </c>
      <c r="AQ64" s="16">
        <f t="shared" si="2"/>
        <v>11.200000000000001</v>
      </c>
      <c r="AR64" s="17"/>
    </row>
    <row r="65" spans="1:44" ht="16" thickBot="1" x14ac:dyDescent="0.35">
      <c r="A65" s="18" t="s">
        <v>114</v>
      </c>
      <c r="B65" s="19" t="s">
        <v>38</v>
      </c>
      <c r="C65" s="20" t="s">
        <v>120</v>
      </c>
      <c r="D65" s="11">
        <v>1.2</v>
      </c>
      <c r="E65" s="12">
        <v>0.6</v>
      </c>
      <c r="F65" s="12">
        <v>1.2</v>
      </c>
      <c r="G65" s="12">
        <v>0.6</v>
      </c>
      <c r="H65" s="12">
        <v>1</v>
      </c>
      <c r="I65" s="12">
        <v>1</v>
      </c>
      <c r="J65" s="12">
        <v>2</v>
      </c>
      <c r="K65" s="12">
        <v>1</v>
      </c>
      <c r="L65" s="12">
        <v>2.4</v>
      </c>
      <c r="M65" s="12">
        <v>1.2</v>
      </c>
      <c r="N65" s="12">
        <v>3.5999999999999996</v>
      </c>
      <c r="O65" s="12">
        <v>1.7999999999999998</v>
      </c>
      <c r="P65" s="12">
        <v>2.4</v>
      </c>
      <c r="Q65" s="12">
        <v>4.8</v>
      </c>
      <c r="R65" s="12">
        <v>2.4</v>
      </c>
      <c r="S65" s="12">
        <v>6.6</v>
      </c>
      <c r="T65" s="12">
        <v>3</v>
      </c>
      <c r="U65" s="12">
        <v>5.3999999999999995</v>
      </c>
      <c r="V65" s="12">
        <v>2.4</v>
      </c>
      <c r="W65" s="12">
        <v>7.8</v>
      </c>
      <c r="X65" s="12">
        <v>3</v>
      </c>
      <c r="Y65" s="12">
        <v>5.3999999999999995</v>
      </c>
      <c r="Z65" s="12">
        <v>2.4</v>
      </c>
      <c r="AA65" s="12">
        <v>2.4</v>
      </c>
      <c r="AB65" s="12">
        <v>2.4</v>
      </c>
      <c r="AC65" s="12">
        <v>1.7999999999999998</v>
      </c>
      <c r="AD65" s="12">
        <v>2.4</v>
      </c>
      <c r="AE65" s="12">
        <v>1.2</v>
      </c>
      <c r="AF65" s="12">
        <v>2.4</v>
      </c>
      <c r="AG65" s="12">
        <v>1.2</v>
      </c>
      <c r="AH65" s="12">
        <v>2.4</v>
      </c>
      <c r="AI65" s="13">
        <v>1.2</v>
      </c>
      <c r="AJ65" s="14">
        <v>2.4</v>
      </c>
      <c r="AK65" s="15">
        <v>1.2</v>
      </c>
      <c r="AL65" s="16">
        <f t="shared" si="3"/>
        <v>8.1999999999999993</v>
      </c>
      <c r="AM65" s="16">
        <f t="shared" si="3"/>
        <v>4.5999999999999996</v>
      </c>
      <c r="AN65" s="16" t="e">
        <f>AJ65+AH65+F65+H65+#REF!</f>
        <v>#REF!</v>
      </c>
      <c r="AO65" s="16">
        <f t="shared" si="1"/>
        <v>6</v>
      </c>
      <c r="AP65" s="16" t="e">
        <f>AL65+AJ65+H65+#REF!+K65</f>
        <v>#REF!</v>
      </c>
      <c r="AQ65" s="16">
        <f t="shared" si="2"/>
        <v>11.200000000000001</v>
      </c>
      <c r="AR65" s="17"/>
    </row>
    <row r="66" spans="1:44" ht="16" thickBot="1" x14ac:dyDescent="0.35">
      <c r="A66" s="18" t="s">
        <v>114</v>
      </c>
      <c r="B66" s="19" t="s">
        <v>49</v>
      </c>
      <c r="C66" s="20" t="s">
        <v>121</v>
      </c>
      <c r="D66" s="11">
        <v>1.2</v>
      </c>
      <c r="E66" s="12">
        <v>0.6</v>
      </c>
      <c r="F66" s="12">
        <v>1.2</v>
      </c>
      <c r="G66" s="12">
        <v>0.6</v>
      </c>
      <c r="H66" s="12">
        <v>1</v>
      </c>
      <c r="I66" s="12">
        <v>1</v>
      </c>
      <c r="J66" s="12">
        <v>2</v>
      </c>
      <c r="K66" s="12">
        <v>1</v>
      </c>
      <c r="L66" s="12">
        <v>2.4</v>
      </c>
      <c r="M66" s="12">
        <v>1.2</v>
      </c>
      <c r="N66" s="12">
        <v>3.5999999999999996</v>
      </c>
      <c r="O66" s="12">
        <v>1.7999999999999998</v>
      </c>
      <c r="P66" s="12">
        <v>2.4</v>
      </c>
      <c r="Q66" s="12">
        <v>4.8</v>
      </c>
      <c r="R66" s="12">
        <v>2.4</v>
      </c>
      <c r="S66" s="12">
        <v>6.6</v>
      </c>
      <c r="T66" s="12">
        <v>3</v>
      </c>
      <c r="U66" s="12">
        <v>5.3999999999999995</v>
      </c>
      <c r="V66" s="12">
        <v>2.4</v>
      </c>
      <c r="W66" s="12">
        <v>7.8</v>
      </c>
      <c r="X66" s="12">
        <v>3</v>
      </c>
      <c r="Y66" s="12">
        <v>5.3999999999999995</v>
      </c>
      <c r="Z66" s="12">
        <v>2.4</v>
      </c>
      <c r="AA66" s="12">
        <v>2.4</v>
      </c>
      <c r="AB66" s="12">
        <v>2.4</v>
      </c>
      <c r="AC66" s="12">
        <v>1.7999999999999998</v>
      </c>
      <c r="AD66" s="12">
        <v>4</v>
      </c>
      <c r="AE66" s="12">
        <v>3</v>
      </c>
      <c r="AF66" s="12">
        <v>3</v>
      </c>
      <c r="AG66" s="12">
        <v>1.2</v>
      </c>
      <c r="AH66" s="12">
        <v>2.4</v>
      </c>
      <c r="AI66" s="13">
        <v>1.2</v>
      </c>
      <c r="AJ66" s="14">
        <v>2.4</v>
      </c>
      <c r="AK66" s="15">
        <v>1.2</v>
      </c>
      <c r="AL66" s="16">
        <f t="shared" si="3"/>
        <v>8.8000000000000007</v>
      </c>
      <c r="AM66" s="16">
        <f t="shared" si="3"/>
        <v>4.5999999999999996</v>
      </c>
      <c r="AN66" s="16" t="e">
        <f>AJ66+AH66+F66+H66+#REF!</f>
        <v>#REF!</v>
      </c>
      <c r="AO66" s="16">
        <f t="shared" si="1"/>
        <v>6</v>
      </c>
      <c r="AP66" s="16" t="e">
        <f>AL66+AJ66+H66+#REF!+K66</f>
        <v>#REF!</v>
      </c>
      <c r="AQ66" s="16">
        <f t="shared" si="2"/>
        <v>11.200000000000001</v>
      </c>
      <c r="AR66" s="17"/>
    </row>
    <row r="67" spans="1:44" ht="16" thickBot="1" x14ac:dyDescent="0.35">
      <c r="A67" s="18" t="s">
        <v>114</v>
      </c>
      <c r="B67" s="19" t="s">
        <v>36</v>
      </c>
      <c r="C67" s="20" t="s">
        <v>122</v>
      </c>
      <c r="D67" s="11">
        <v>1.2</v>
      </c>
      <c r="E67" s="12">
        <v>0.6</v>
      </c>
      <c r="F67" s="12">
        <v>1.2</v>
      </c>
      <c r="G67" s="12">
        <v>0.6</v>
      </c>
      <c r="H67" s="12">
        <v>1</v>
      </c>
      <c r="I67" s="12">
        <v>1</v>
      </c>
      <c r="J67" s="12">
        <v>2</v>
      </c>
      <c r="K67" s="12">
        <v>1</v>
      </c>
      <c r="L67" s="12">
        <v>2.4</v>
      </c>
      <c r="M67" s="12">
        <v>1.2</v>
      </c>
      <c r="N67" s="12">
        <v>3.5999999999999996</v>
      </c>
      <c r="O67" s="12">
        <v>1.7999999999999998</v>
      </c>
      <c r="P67" s="12">
        <v>2.4</v>
      </c>
      <c r="Q67" s="12">
        <v>4.8</v>
      </c>
      <c r="R67" s="12">
        <v>2.4</v>
      </c>
      <c r="S67" s="12">
        <v>6.6</v>
      </c>
      <c r="T67" s="12">
        <v>3</v>
      </c>
      <c r="U67" s="12">
        <v>5.3999999999999995</v>
      </c>
      <c r="V67" s="12">
        <v>2.4</v>
      </c>
      <c r="W67" s="12">
        <v>7.8</v>
      </c>
      <c r="X67" s="12">
        <v>3</v>
      </c>
      <c r="Y67" s="12">
        <v>5.3999999999999995</v>
      </c>
      <c r="Z67" s="12">
        <v>2.4</v>
      </c>
      <c r="AA67" s="12">
        <v>2.4</v>
      </c>
      <c r="AB67" s="12">
        <v>2.4</v>
      </c>
      <c r="AC67" s="12">
        <v>1.7999999999999998</v>
      </c>
      <c r="AD67" s="12">
        <v>6.6</v>
      </c>
      <c r="AE67" s="12">
        <v>3</v>
      </c>
      <c r="AF67" s="12">
        <v>3</v>
      </c>
      <c r="AG67" s="12">
        <v>1.2</v>
      </c>
      <c r="AH67" s="12">
        <v>2.4</v>
      </c>
      <c r="AI67" s="13">
        <v>1.2</v>
      </c>
      <c r="AJ67" s="14">
        <v>2.4</v>
      </c>
      <c r="AK67" s="15">
        <v>1.2</v>
      </c>
      <c r="AL67" s="16">
        <f t="shared" ref="AL67:AM98" si="4">AH67+AF67+D67+F67+H67</f>
        <v>8.8000000000000007</v>
      </c>
      <c r="AM67" s="16">
        <f t="shared" si="4"/>
        <v>4.5999999999999996</v>
      </c>
      <c r="AN67" s="16" t="e">
        <f>AJ67+AH67+F67+H67+#REF!</f>
        <v>#REF!</v>
      </c>
      <c r="AO67" s="16">
        <f t="shared" ref="AO67:AO109" si="5">AK67+AI67+G67+I67+J67</f>
        <v>6</v>
      </c>
      <c r="AP67" s="16" t="e">
        <f>AL67+AJ67+H67+#REF!+K67</f>
        <v>#REF!</v>
      </c>
      <c r="AQ67" s="16">
        <f t="shared" ref="AQ67:AQ109" si="6">AM67+AK67+I67+J67+L67</f>
        <v>11.200000000000001</v>
      </c>
      <c r="AR67" s="17"/>
    </row>
    <row r="68" spans="1:44" ht="16" thickBot="1" x14ac:dyDescent="0.35">
      <c r="A68" s="18" t="s">
        <v>114</v>
      </c>
      <c r="B68" s="19" t="s">
        <v>49</v>
      </c>
      <c r="C68" s="20" t="s">
        <v>123</v>
      </c>
      <c r="D68" s="11">
        <v>1.2</v>
      </c>
      <c r="E68" s="12">
        <v>0.6</v>
      </c>
      <c r="F68" s="12">
        <v>1.2</v>
      </c>
      <c r="G68" s="12">
        <v>0.6</v>
      </c>
      <c r="H68" s="12">
        <v>1</v>
      </c>
      <c r="I68" s="12">
        <v>1</v>
      </c>
      <c r="J68" s="12">
        <v>2</v>
      </c>
      <c r="K68" s="12">
        <v>1</v>
      </c>
      <c r="L68" s="12">
        <v>2.4</v>
      </c>
      <c r="M68" s="12">
        <v>1.2</v>
      </c>
      <c r="N68" s="12">
        <v>3.5999999999999996</v>
      </c>
      <c r="O68" s="12">
        <v>1.7999999999999998</v>
      </c>
      <c r="P68" s="12">
        <v>2.4</v>
      </c>
      <c r="Q68" s="12">
        <v>4.8</v>
      </c>
      <c r="R68" s="12">
        <v>2.4</v>
      </c>
      <c r="S68" s="12">
        <v>6.6</v>
      </c>
      <c r="T68" s="12">
        <v>3</v>
      </c>
      <c r="U68" s="12">
        <v>5.3999999999999995</v>
      </c>
      <c r="V68" s="12">
        <v>2.4</v>
      </c>
      <c r="W68" s="12">
        <v>7.8</v>
      </c>
      <c r="X68" s="12">
        <v>3</v>
      </c>
      <c r="Y68" s="12">
        <v>5.3999999999999995</v>
      </c>
      <c r="Z68" s="12">
        <v>2.4</v>
      </c>
      <c r="AA68" s="12">
        <v>2.4</v>
      </c>
      <c r="AB68" s="12">
        <v>2.4</v>
      </c>
      <c r="AC68" s="12">
        <v>1.7999999999999998</v>
      </c>
      <c r="AD68" s="12">
        <v>2.4</v>
      </c>
      <c r="AE68" s="12">
        <v>1.2</v>
      </c>
      <c r="AF68" s="12">
        <v>2.4</v>
      </c>
      <c r="AG68" s="12">
        <v>1.2</v>
      </c>
      <c r="AH68" s="12">
        <v>2.4</v>
      </c>
      <c r="AI68" s="13">
        <v>1.2</v>
      </c>
      <c r="AJ68" s="14">
        <v>2.4</v>
      </c>
      <c r="AK68" s="15">
        <v>1.2</v>
      </c>
      <c r="AL68" s="16">
        <f t="shared" si="4"/>
        <v>8.1999999999999993</v>
      </c>
      <c r="AM68" s="16">
        <f t="shared" si="4"/>
        <v>4.5999999999999996</v>
      </c>
      <c r="AN68" s="16" t="e">
        <f>AJ68+AH68+F68+H68+#REF!</f>
        <v>#REF!</v>
      </c>
      <c r="AO68" s="16">
        <f t="shared" si="5"/>
        <v>6</v>
      </c>
      <c r="AP68" s="16" t="e">
        <f>AL68+AJ68+H68+#REF!+K68</f>
        <v>#REF!</v>
      </c>
      <c r="AQ68" s="16">
        <f t="shared" si="6"/>
        <v>11.200000000000001</v>
      </c>
      <c r="AR68" s="17"/>
    </row>
    <row r="69" spans="1:44" ht="16" thickBot="1" x14ac:dyDescent="0.35">
      <c r="A69" s="18" t="s">
        <v>114</v>
      </c>
      <c r="B69" s="19" t="s">
        <v>38</v>
      </c>
      <c r="C69" s="20" t="s">
        <v>124</v>
      </c>
      <c r="D69" s="11">
        <v>0.6</v>
      </c>
      <c r="E69" s="12">
        <v>0.6</v>
      </c>
      <c r="F69" s="12">
        <v>0.6</v>
      </c>
      <c r="G69" s="12">
        <v>0.6</v>
      </c>
      <c r="H69" s="12">
        <v>1</v>
      </c>
      <c r="I69" s="12">
        <v>1</v>
      </c>
      <c r="J69" s="12">
        <v>0.6</v>
      </c>
      <c r="K69" s="12">
        <v>0.6</v>
      </c>
      <c r="L69" s="12">
        <v>0.6</v>
      </c>
      <c r="M69" s="12">
        <v>0.6</v>
      </c>
      <c r="N69" s="12">
        <v>0.6</v>
      </c>
      <c r="O69" s="12">
        <v>0.6</v>
      </c>
      <c r="P69" s="12">
        <v>0.6</v>
      </c>
      <c r="Q69" s="12">
        <v>1.2</v>
      </c>
      <c r="R69" s="12">
        <v>0.6</v>
      </c>
      <c r="S69" s="12">
        <v>0.89999999999999991</v>
      </c>
      <c r="T69" s="12">
        <v>0.6</v>
      </c>
      <c r="U69" s="12">
        <v>1.2</v>
      </c>
      <c r="V69" s="12">
        <v>0.6</v>
      </c>
      <c r="W69" s="12">
        <v>1.2</v>
      </c>
      <c r="X69" s="12">
        <v>0.6</v>
      </c>
      <c r="Y69" s="12">
        <v>0.89999999999999991</v>
      </c>
      <c r="Z69" s="12">
        <v>0.6</v>
      </c>
      <c r="AA69" s="12">
        <v>0.6</v>
      </c>
      <c r="AB69" s="12">
        <v>0.6</v>
      </c>
      <c r="AC69" s="12">
        <v>0.6</v>
      </c>
      <c r="AD69" s="12">
        <v>0.6</v>
      </c>
      <c r="AE69" s="12">
        <v>0.6</v>
      </c>
      <c r="AF69" s="12">
        <v>0.6</v>
      </c>
      <c r="AG69" s="12">
        <v>0.6</v>
      </c>
      <c r="AH69" s="12">
        <v>0.6</v>
      </c>
      <c r="AI69" s="13">
        <v>0.6</v>
      </c>
      <c r="AJ69" s="14">
        <v>0.6</v>
      </c>
      <c r="AK69" s="15">
        <v>0.6</v>
      </c>
      <c r="AL69" s="16">
        <f t="shared" si="4"/>
        <v>3.4</v>
      </c>
      <c r="AM69" s="16">
        <f t="shared" si="4"/>
        <v>3.4</v>
      </c>
      <c r="AN69" s="16" t="e">
        <f>AJ69+AH69+F69+H69+#REF!</f>
        <v>#REF!</v>
      </c>
      <c r="AO69" s="16">
        <f t="shared" si="5"/>
        <v>3.4</v>
      </c>
      <c r="AP69" s="16" t="e">
        <f>AL69+AJ69+H69+#REF!+K69</f>
        <v>#REF!</v>
      </c>
      <c r="AQ69" s="16">
        <f t="shared" si="6"/>
        <v>6.1999999999999993</v>
      </c>
      <c r="AR69" s="17"/>
    </row>
    <row r="70" spans="1:44" ht="16" thickBot="1" x14ac:dyDescent="0.35">
      <c r="A70" s="18" t="s">
        <v>125</v>
      </c>
      <c r="B70" s="19" t="s">
        <v>33</v>
      </c>
      <c r="C70" s="20" t="s">
        <v>126</v>
      </c>
      <c r="D70" s="11">
        <v>1.2</v>
      </c>
      <c r="E70" s="12">
        <v>0.6</v>
      </c>
      <c r="F70" s="12">
        <v>1.2</v>
      </c>
      <c r="G70" s="12">
        <v>0.6</v>
      </c>
      <c r="H70" s="12">
        <v>1</v>
      </c>
      <c r="I70" s="12">
        <v>1</v>
      </c>
      <c r="J70" s="12">
        <v>0.6</v>
      </c>
      <c r="K70" s="12">
        <v>0.6</v>
      </c>
      <c r="L70" s="12">
        <v>1.2</v>
      </c>
      <c r="M70" s="12">
        <v>0.6</v>
      </c>
      <c r="N70" s="12">
        <v>1.7999999999999998</v>
      </c>
      <c r="O70" s="12">
        <v>1.2</v>
      </c>
      <c r="P70" s="12">
        <v>1.2</v>
      </c>
      <c r="Q70" s="12">
        <v>1.2</v>
      </c>
      <c r="R70" s="12">
        <v>1.2</v>
      </c>
      <c r="S70" s="12">
        <v>2.4</v>
      </c>
      <c r="T70" s="12">
        <v>1.2</v>
      </c>
      <c r="U70" s="12">
        <v>2.4</v>
      </c>
      <c r="V70" s="12">
        <v>1.2</v>
      </c>
      <c r="W70" s="12">
        <v>1.2</v>
      </c>
      <c r="X70" s="12">
        <v>2</v>
      </c>
      <c r="Y70" s="12">
        <v>1.2</v>
      </c>
      <c r="Z70" s="12">
        <v>1.2</v>
      </c>
      <c r="AA70" s="12">
        <v>1.2</v>
      </c>
      <c r="AB70" s="12">
        <v>0.6</v>
      </c>
      <c r="AC70" s="12">
        <v>0.6</v>
      </c>
      <c r="AD70" s="12">
        <v>1.2</v>
      </c>
      <c r="AE70" s="12">
        <v>1.2</v>
      </c>
      <c r="AF70" s="12">
        <v>1.2</v>
      </c>
      <c r="AG70" s="12">
        <v>1.2</v>
      </c>
      <c r="AH70" s="12">
        <v>1.2</v>
      </c>
      <c r="AI70" s="13">
        <v>0.6</v>
      </c>
      <c r="AJ70" s="14">
        <v>2.4</v>
      </c>
      <c r="AK70" s="15">
        <v>1.2</v>
      </c>
      <c r="AL70" s="16">
        <f t="shared" si="4"/>
        <v>5.8</v>
      </c>
      <c r="AM70" s="16">
        <f t="shared" si="4"/>
        <v>4</v>
      </c>
      <c r="AN70" s="16" t="e">
        <f>AJ70+AH70+F70+H70+#REF!</f>
        <v>#REF!</v>
      </c>
      <c r="AO70" s="16">
        <f t="shared" si="5"/>
        <v>4</v>
      </c>
      <c r="AP70" s="16" t="e">
        <f>AL70+AJ70+H70+#REF!+K70</f>
        <v>#REF!</v>
      </c>
      <c r="AQ70" s="16">
        <f t="shared" si="6"/>
        <v>8</v>
      </c>
      <c r="AR70" s="17"/>
    </row>
    <row r="71" spans="1:44" ht="16" thickBot="1" x14ac:dyDescent="0.35">
      <c r="A71" s="18" t="s">
        <v>125</v>
      </c>
      <c r="B71" s="19" t="s">
        <v>36</v>
      </c>
      <c r="C71" s="20" t="s">
        <v>127</v>
      </c>
      <c r="D71" s="11">
        <v>1.2</v>
      </c>
      <c r="E71" s="12">
        <v>0.6</v>
      </c>
      <c r="F71" s="12">
        <v>1.2</v>
      </c>
      <c r="G71" s="12">
        <v>0.6</v>
      </c>
      <c r="H71" s="12">
        <v>1</v>
      </c>
      <c r="I71" s="12">
        <v>1</v>
      </c>
      <c r="J71" s="12">
        <v>0</v>
      </c>
      <c r="K71" s="12">
        <v>0</v>
      </c>
      <c r="L71" s="12">
        <v>1.2</v>
      </c>
      <c r="M71" s="12">
        <v>0.6</v>
      </c>
      <c r="N71" s="12">
        <v>1.2</v>
      </c>
      <c r="O71" s="12">
        <v>0.89999999999999991</v>
      </c>
      <c r="P71" s="12">
        <v>0</v>
      </c>
      <c r="Q71" s="12">
        <v>1.5</v>
      </c>
      <c r="R71" s="12">
        <v>0.89999999999999991</v>
      </c>
      <c r="S71" s="12">
        <v>1.5</v>
      </c>
      <c r="T71" s="12">
        <v>0.89999999999999991</v>
      </c>
      <c r="U71" s="12">
        <v>1.2</v>
      </c>
      <c r="V71" s="12">
        <v>0.89999999999999991</v>
      </c>
      <c r="W71" s="12">
        <v>0</v>
      </c>
      <c r="X71" s="12">
        <v>0</v>
      </c>
      <c r="Y71" s="12">
        <v>1.5</v>
      </c>
      <c r="Z71" s="12">
        <v>0.89999999999999991</v>
      </c>
      <c r="AA71" s="12">
        <v>0</v>
      </c>
      <c r="AB71" s="12">
        <v>0</v>
      </c>
      <c r="AC71" s="12">
        <v>0</v>
      </c>
      <c r="AD71" s="12">
        <v>1.5</v>
      </c>
      <c r="AE71" s="12">
        <v>0.89999999999999991</v>
      </c>
      <c r="AF71" s="12">
        <v>1.2</v>
      </c>
      <c r="AG71" s="12">
        <v>0.89999999999999991</v>
      </c>
      <c r="AH71" s="12">
        <v>1.2</v>
      </c>
      <c r="AI71" s="13">
        <v>0.89999999999999991</v>
      </c>
      <c r="AJ71" s="14">
        <v>0</v>
      </c>
      <c r="AK71" s="15">
        <v>0</v>
      </c>
      <c r="AL71" s="16">
        <f t="shared" si="4"/>
        <v>5.8</v>
      </c>
      <c r="AM71" s="16">
        <f t="shared" si="4"/>
        <v>4</v>
      </c>
      <c r="AN71" s="16" t="e">
        <f>AJ71+AH71+F71+H71+#REF!</f>
        <v>#REF!</v>
      </c>
      <c r="AO71" s="16">
        <f t="shared" si="5"/>
        <v>2.5</v>
      </c>
      <c r="AP71" s="16" t="e">
        <f>AL71+AJ71+H71+#REF!+K71</f>
        <v>#REF!</v>
      </c>
      <c r="AQ71" s="16">
        <f t="shared" si="6"/>
        <v>6.2</v>
      </c>
      <c r="AR71" s="17"/>
    </row>
    <row r="72" spans="1:44" ht="16" thickBot="1" x14ac:dyDescent="0.35">
      <c r="A72" s="18" t="s">
        <v>125</v>
      </c>
      <c r="B72" s="19" t="s">
        <v>86</v>
      </c>
      <c r="C72" s="20" t="s">
        <v>128</v>
      </c>
      <c r="D72" s="11">
        <v>0.89999999999999991</v>
      </c>
      <c r="E72" s="12">
        <v>0.6</v>
      </c>
      <c r="F72" s="12">
        <v>0.89999999999999991</v>
      </c>
      <c r="G72" s="12">
        <v>0.6</v>
      </c>
      <c r="H72" s="12">
        <v>1</v>
      </c>
      <c r="I72" s="12">
        <v>1</v>
      </c>
      <c r="J72" s="12">
        <v>0</v>
      </c>
      <c r="K72" s="12">
        <v>0</v>
      </c>
      <c r="L72" s="12">
        <v>0.89999999999999991</v>
      </c>
      <c r="M72" s="12">
        <v>0.6</v>
      </c>
      <c r="N72" s="12">
        <v>0.89999999999999991</v>
      </c>
      <c r="O72" s="12">
        <v>0.89999999999999991</v>
      </c>
      <c r="P72" s="12">
        <v>0</v>
      </c>
      <c r="Q72" s="12">
        <v>1.5</v>
      </c>
      <c r="R72" s="12">
        <v>0.89999999999999991</v>
      </c>
      <c r="S72" s="12">
        <v>1.5</v>
      </c>
      <c r="T72" s="12">
        <v>0.89999999999999991</v>
      </c>
      <c r="U72" s="12">
        <v>1.2</v>
      </c>
      <c r="V72" s="12">
        <v>0.89999999999999991</v>
      </c>
      <c r="W72" s="12">
        <v>0</v>
      </c>
      <c r="X72" s="12">
        <v>0</v>
      </c>
      <c r="Y72" s="12">
        <v>1.5</v>
      </c>
      <c r="Z72" s="12">
        <v>0.89999999999999991</v>
      </c>
      <c r="AA72" s="12">
        <v>0</v>
      </c>
      <c r="AB72" s="12">
        <v>0</v>
      </c>
      <c r="AC72" s="12">
        <v>0</v>
      </c>
      <c r="AD72" s="12">
        <v>1.5</v>
      </c>
      <c r="AE72" s="12">
        <v>0.89999999999999991</v>
      </c>
      <c r="AF72" s="12">
        <v>0.89999999999999991</v>
      </c>
      <c r="AG72" s="12">
        <v>0.6</v>
      </c>
      <c r="AH72" s="12">
        <v>0.89999999999999991</v>
      </c>
      <c r="AI72" s="13">
        <v>0.6</v>
      </c>
      <c r="AJ72" s="14">
        <v>0</v>
      </c>
      <c r="AK72" s="15">
        <v>0</v>
      </c>
      <c r="AL72" s="16">
        <f t="shared" si="4"/>
        <v>4.5999999999999996</v>
      </c>
      <c r="AM72" s="16">
        <f t="shared" si="4"/>
        <v>3.4</v>
      </c>
      <c r="AN72" s="16" t="e">
        <f>AJ72+AH72+F72+H72+#REF!</f>
        <v>#REF!</v>
      </c>
      <c r="AO72" s="16">
        <f t="shared" si="5"/>
        <v>2.2000000000000002</v>
      </c>
      <c r="AP72" s="16" t="e">
        <f>AL72+AJ72+H72+#REF!+K72</f>
        <v>#REF!</v>
      </c>
      <c r="AQ72" s="16">
        <f t="shared" si="6"/>
        <v>5.3000000000000007</v>
      </c>
      <c r="AR72" s="17"/>
    </row>
    <row r="73" spans="1:44" ht="16" thickBot="1" x14ac:dyDescent="0.35">
      <c r="A73" s="18" t="s">
        <v>125</v>
      </c>
      <c r="B73" s="19" t="s">
        <v>29</v>
      </c>
      <c r="C73" s="20" t="s">
        <v>129</v>
      </c>
      <c r="D73" s="11">
        <v>1.2</v>
      </c>
      <c r="E73" s="12">
        <v>0.6</v>
      </c>
      <c r="F73" s="12">
        <v>1.2</v>
      </c>
      <c r="G73" s="12">
        <v>0.6</v>
      </c>
      <c r="H73" s="12">
        <v>1</v>
      </c>
      <c r="I73" s="12">
        <v>1</v>
      </c>
      <c r="J73" s="12">
        <v>0.6</v>
      </c>
      <c r="K73" s="12">
        <v>0.6</v>
      </c>
      <c r="L73" s="12">
        <v>1.2</v>
      </c>
      <c r="M73" s="12">
        <v>0.6</v>
      </c>
      <c r="N73" s="12">
        <v>2.6999999999999997</v>
      </c>
      <c r="O73" s="12">
        <v>1.7999999999999998</v>
      </c>
      <c r="P73" s="12">
        <v>1.2</v>
      </c>
      <c r="Q73" s="12">
        <v>1.2</v>
      </c>
      <c r="R73" s="12">
        <v>1.2</v>
      </c>
      <c r="S73" s="12">
        <v>2.4</v>
      </c>
      <c r="T73" s="12">
        <v>1.2</v>
      </c>
      <c r="U73" s="12">
        <v>2.4</v>
      </c>
      <c r="V73" s="12">
        <v>1.2</v>
      </c>
      <c r="W73" s="12">
        <v>1.7999999999999998</v>
      </c>
      <c r="X73" s="12">
        <v>2</v>
      </c>
      <c r="Y73" s="12">
        <v>1.2</v>
      </c>
      <c r="Z73" s="12">
        <v>1.2</v>
      </c>
      <c r="AA73" s="12">
        <v>1.2</v>
      </c>
      <c r="AB73" s="12">
        <v>0.6</v>
      </c>
      <c r="AC73" s="12">
        <v>0.6</v>
      </c>
      <c r="AD73" s="12">
        <v>1.2</v>
      </c>
      <c r="AE73" s="12">
        <v>1.2</v>
      </c>
      <c r="AF73" s="12">
        <v>1.2</v>
      </c>
      <c r="AG73" s="12">
        <v>1.2</v>
      </c>
      <c r="AH73" s="12">
        <v>1.2</v>
      </c>
      <c r="AI73" s="13">
        <v>0.6</v>
      </c>
      <c r="AJ73" s="14">
        <v>3</v>
      </c>
      <c r="AK73" s="15">
        <v>1.2</v>
      </c>
      <c r="AL73" s="16">
        <f t="shared" si="4"/>
        <v>5.8</v>
      </c>
      <c r="AM73" s="16">
        <f t="shared" si="4"/>
        <v>4</v>
      </c>
      <c r="AN73" s="16" t="e">
        <f>AJ73+AH73+F73+H73+#REF!</f>
        <v>#REF!</v>
      </c>
      <c r="AO73" s="16">
        <f t="shared" si="5"/>
        <v>4</v>
      </c>
      <c r="AP73" s="16" t="e">
        <f>AL73+AJ73+H73+#REF!+K73</f>
        <v>#REF!</v>
      </c>
      <c r="AQ73" s="16">
        <f t="shared" si="6"/>
        <v>8</v>
      </c>
      <c r="AR73" s="17"/>
    </row>
    <row r="74" spans="1:44" ht="16" thickBot="1" x14ac:dyDescent="0.35">
      <c r="A74" s="18" t="s">
        <v>125</v>
      </c>
      <c r="B74" s="19" t="s">
        <v>29</v>
      </c>
      <c r="C74" s="20" t="s">
        <v>130</v>
      </c>
      <c r="D74" s="11">
        <v>1.2</v>
      </c>
      <c r="E74" s="12">
        <v>0.6</v>
      </c>
      <c r="F74" s="12">
        <v>1.2</v>
      </c>
      <c r="G74" s="12">
        <v>0.6</v>
      </c>
      <c r="H74" s="12">
        <v>1</v>
      </c>
      <c r="I74" s="12">
        <v>1</v>
      </c>
      <c r="J74" s="12">
        <v>1.2</v>
      </c>
      <c r="K74" s="12">
        <v>1.2</v>
      </c>
      <c r="L74" s="12">
        <v>1.2</v>
      </c>
      <c r="M74" s="12">
        <v>0.6</v>
      </c>
      <c r="N74" s="12">
        <v>1.7999999999999998</v>
      </c>
      <c r="O74" s="12">
        <v>1.2</v>
      </c>
      <c r="P74" s="12">
        <v>1.2</v>
      </c>
      <c r="Q74" s="12">
        <v>1.7999999999999998</v>
      </c>
      <c r="R74" s="12">
        <v>1.2</v>
      </c>
      <c r="S74" s="12">
        <v>2.4</v>
      </c>
      <c r="T74" s="12">
        <v>1.2</v>
      </c>
      <c r="U74" s="12">
        <v>2.4</v>
      </c>
      <c r="V74" s="12">
        <v>1.2</v>
      </c>
      <c r="W74" s="12">
        <v>1.7999999999999998</v>
      </c>
      <c r="X74" s="12">
        <v>2</v>
      </c>
      <c r="Y74" s="12">
        <v>1.7999999999999998</v>
      </c>
      <c r="Z74" s="12">
        <v>1.2</v>
      </c>
      <c r="AA74" s="12">
        <v>1.2</v>
      </c>
      <c r="AB74" s="12">
        <v>1.2</v>
      </c>
      <c r="AC74" s="12">
        <v>1.2</v>
      </c>
      <c r="AD74" s="12">
        <v>1.7999999999999998</v>
      </c>
      <c r="AE74" s="12">
        <v>1.2</v>
      </c>
      <c r="AF74" s="12">
        <v>1.7999999999999998</v>
      </c>
      <c r="AG74" s="12">
        <v>1.2</v>
      </c>
      <c r="AH74" s="12">
        <v>1.2</v>
      </c>
      <c r="AI74" s="13">
        <v>0.6</v>
      </c>
      <c r="AJ74" s="14">
        <v>3</v>
      </c>
      <c r="AK74" s="15">
        <v>1.2</v>
      </c>
      <c r="AL74" s="16">
        <f t="shared" si="4"/>
        <v>6.4</v>
      </c>
      <c r="AM74" s="16">
        <f t="shared" si="4"/>
        <v>4</v>
      </c>
      <c r="AN74" s="16" t="e">
        <f>AJ74+AH74+F74+H74+#REF!</f>
        <v>#REF!</v>
      </c>
      <c r="AO74" s="16">
        <f t="shared" si="5"/>
        <v>4.5999999999999996</v>
      </c>
      <c r="AP74" s="16" t="e">
        <f>AL74+AJ74+H74+#REF!+K74</f>
        <v>#REF!</v>
      </c>
      <c r="AQ74" s="16">
        <f t="shared" si="6"/>
        <v>8.6</v>
      </c>
      <c r="AR74" s="17"/>
    </row>
    <row r="75" spans="1:44" ht="16" thickBot="1" x14ac:dyDescent="0.35">
      <c r="A75" s="18" t="s">
        <v>125</v>
      </c>
      <c r="B75" s="19" t="s">
        <v>38</v>
      </c>
      <c r="C75" s="20" t="s">
        <v>131</v>
      </c>
      <c r="D75" s="11">
        <v>1.2</v>
      </c>
      <c r="E75" s="12">
        <v>0.6</v>
      </c>
      <c r="F75" s="12">
        <v>1.2</v>
      </c>
      <c r="G75" s="12">
        <v>0.6</v>
      </c>
      <c r="H75" s="12">
        <v>1</v>
      </c>
      <c r="I75" s="12">
        <v>1</v>
      </c>
      <c r="J75" s="12">
        <v>0.6</v>
      </c>
      <c r="K75" s="12">
        <v>0.6</v>
      </c>
      <c r="L75" s="12">
        <v>1.2</v>
      </c>
      <c r="M75" s="12">
        <v>0.6</v>
      </c>
      <c r="N75" s="12">
        <v>2.6999999999999997</v>
      </c>
      <c r="O75" s="12">
        <v>1.7999999999999998</v>
      </c>
      <c r="P75" s="12">
        <v>1.2</v>
      </c>
      <c r="Q75" s="12">
        <v>1.2</v>
      </c>
      <c r="R75" s="12">
        <v>1.2</v>
      </c>
      <c r="S75" s="12">
        <v>2.4</v>
      </c>
      <c r="T75" s="12">
        <v>1.2</v>
      </c>
      <c r="U75" s="12">
        <v>2.4</v>
      </c>
      <c r="V75" s="12">
        <v>1.2</v>
      </c>
      <c r="W75" s="12">
        <v>1.7999999999999998</v>
      </c>
      <c r="X75" s="12">
        <v>2</v>
      </c>
      <c r="Y75" s="12">
        <v>1.2</v>
      </c>
      <c r="Z75" s="12">
        <v>1.2</v>
      </c>
      <c r="AA75" s="12">
        <v>1.2</v>
      </c>
      <c r="AB75" s="12">
        <v>0.6</v>
      </c>
      <c r="AC75" s="12">
        <v>0.6</v>
      </c>
      <c r="AD75" s="12">
        <v>1.2</v>
      </c>
      <c r="AE75" s="12">
        <v>1.2</v>
      </c>
      <c r="AF75" s="12">
        <v>1.2</v>
      </c>
      <c r="AG75" s="12">
        <v>1.2</v>
      </c>
      <c r="AH75" s="12">
        <v>1.2</v>
      </c>
      <c r="AI75" s="13">
        <v>0.6</v>
      </c>
      <c r="AJ75" s="14">
        <v>3</v>
      </c>
      <c r="AK75" s="15">
        <v>1.2</v>
      </c>
      <c r="AL75" s="16">
        <f t="shared" si="4"/>
        <v>5.8</v>
      </c>
      <c r="AM75" s="16">
        <f t="shared" si="4"/>
        <v>4</v>
      </c>
      <c r="AN75" s="16" t="e">
        <f>AJ75+AH75+F75+H75+#REF!</f>
        <v>#REF!</v>
      </c>
      <c r="AO75" s="16">
        <f t="shared" si="5"/>
        <v>4</v>
      </c>
      <c r="AP75" s="16" t="e">
        <f>AL75+AJ75+H75+#REF!+K75</f>
        <v>#REF!</v>
      </c>
      <c r="AQ75" s="16">
        <f t="shared" si="6"/>
        <v>8</v>
      </c>
      <c r="AR75" s="17"/>
    </row>
    <row r="76" spans="1:44" ht="16" thickBot="1" x14ac:dyDescent="0.35">
      <c r="A76" s="18" t="s">
        <v>125</v>
      </c>
      <c r="B76" s="19" t="s">
        <v>86</v>
      </c>
      <c r="C76" s="20" t="s">
        <v>132</v>
      </c>
      <c r="D76" s="11">
        <v>1.2</v>
      </c>
      <c r="E76" s="12">
        <v>0.6</v>
      </c>
      <c r="F76" s="12">
        <v>1.2</v>
      </c>
      <c r="G76" s="12">
        <v>0.6</v>
      </c>
      <c r="H76" s="12">
        <v>1</v>
      </c>
      <c r="I76" s="12">
        <v>1</v>
      </c>
      <c r="J76" s="12">
        <v>2</v>
      </c>
      <c r="K76" s="12">
        <v>1</v>
      </c>
      <c r="L76" s="12">
        <v>2</v>
      </c>
      <c r="M76" s="12">
        <v>2</v>
      </c>
      <c r="N76" s="12">
        <v>1.7999999999999998</v>
      </c>
      <c r="O76" s="12">
        <v>4</v>
      </c>
      <c r="P76" s="12">
        <v>2</v>
      </c>
      <c r="Q76" s="12">
        <v>4</v>
      </c>
      <c r="R76" s="12">
        <v>2</v>
      </c>
      <c r="S76" s="12">
        <v>4</v>
      </c>
      <c r="T76" s="12">
        <v>4</v>
      </c>
      <c r="U76" s="12">
        <v>4</v>
      </c>
      <c r="V76" s="12">
        <v>4</v>
      </c>
      <c r="W76" s="12">
        <v>2</v>
      </c>
      <c r="X76" s="12">
        <v>2</v>
      </c>
      <c r="Y76" s="12">
        <v>4</v>
      </c>
      <c r="Z76" s="12">
        <v>4</v>
      </c>
      <c r="AA76" s="12">
        <v>2</v>
      </c>
      <c r="AB76" s="12">
        <v>2</v>
      </c>
      <c r="AC76" s="12">
        <v>2</v>
      </c>
      <c r="AD76" s="12">
        <v>2</v>
      </c>
      <c r="AE76" s="12">
        <v>2</v>
      </c>
      <c r="AF76" s="12">
        <v>2</v>
      </c>
      <c r="AG76" s="12">
        <v>2</v>
      </c>
      <c r="AH76" s="12">
        <v>2</v>
      </c>
      <c r="AI76" s="13">
        <v>2</v>
      </c>
      <c r="AJ76" s="14">
        <v>2.4</v>
      </c>
      <c r="AK76" s="15">
        <v>3</v>
      </c>
      <c r="AL76" s="16">
        <f t="shared" si="4"/>
        <v>7.4</v>
      </c>
      <c r="AM76" s="16">
        <f t="shared" si="4"/>
        <v>6.1999999999999993</v>
      </c>
      <c r="AN76" s="16" t="e">
        <f>AJ76+AH76+F76+H76+#REF!</f>
        <v>#REF!</v>
      </c>
      <c r="AO76" s="16">
        <f t="shared" si="5"/>
        <v>8.6</v>
      </c>
      <c r="AP76" s="16" t="e">
        <f>AL76+AJ76+H76+#REF!+K76</f>
        <v>#REF!</v>
      </c>
      <c r="AQ76" s="16">
        <f t="shared" si="6"/>
        <v>14.2</v>
      </c>
      <c r="AR76" s="17"/>
    </row>
    <row r="77" spans="1:44" ht="16" thickBot="1" x14ac:dyDescent="0.35">
      <c r="A77" s="18" t="s">
        <v>125</v>
      </c>
      <c r="B77" s="19" t="s">
        <v>36</v>
      </c>
      <c r="C77" s="20" t="s">
        <v>133</v>
      </c>
      <c r="D77" s="11">
        <v>1.2</v>
      </c>
      <c r="E77" s="12">
        <v>0.6</v>
      </c>
      <c r="F77" s="12">
        <v>1.2</v>
      </c>
      <c r="G77" s="12">
        <v>0.6</v>
      </c>
      <c r="H77" s="12">
        <v>1</v>
      </c>
      <c r="I77" s="12">
        <v>1</v>
      </c>
      <c r="J77" s="12">
        <v>0</v>
      </c>
      <c r="K77" s="12">
        <v>0</v>
      </c>
      <c r="L77" s="12">
        <v>1.2</v>
      </c>
      <c r="M77" s="12">
        <v>0.6</v>
      </c>
      <c r="N77" s="12">
        <v>1.2</v>
      </c>
      <c r="O77" s="12">
        <v>0.89999999999999991</v>
      </c>
      <c r="P77" s="12">
        <v>0</v>
      </c>
      <c r="Q77" s="12">
        <v>1.5</v>
      </c>
      <c r="R77" s="12">
        <v>0.89999999999999991</v>
      </c>
      <c r="S77" s="12">
        <v>1.5</v>
      </c>
      <c r="T77" s="12">
        <v>0.89999999999999991</v>
      </c>
      <c r="U77" s="12">
        <v>1.2</v>
      </c>
      <c r="V77" s="12">
        <v>0.89999999999999991</v>
      </c>
      <c r="W77" s="12">
        <v>0</v>
      </c>
      <c r="X77" s="12">
        <v>0</v>
      </c>
      <c r="Y77" s="12">
        <v>1.5</v>
      </c>
      <c r="Z77" s="12">
        <v>0.89999999999999991</v>
      </c>
      <c r="AA77" s="12">
        <v>0</v>
      </c>
      <c r="AB77" s="12">
        <v>0</v>
      </c>
      <c r="AC77" s="12">
        <v>0</v>
      </c>
      <c r="AD77" s="12">
        <v>1.5</v>
      </c>
      <c r="AE77" s="12">
        <v>0.89999999999999991</v>
      </c>
      <c r="AF77" s="12">
        <v>1.2</v>
      </c>
      <c r="AG77" s="12">
        <v>0.89999999999999991</v>
      </c>
      <c r="AH77" s="12">
        <v>1.2</v>
      </c>
      <c r="AI77" s="13">
        <v>0.89999999999999991</v>
      </c>
      <c r="AJ77" s="14">
        <v>0</v>
      </c>
      <c r="AK77" s="15">
        <v>0</v>
      </c>
      <c r="AL77" s="16">
        <f t="shared" si="4"/>
        <v>5.8</v>
      </c>
      <c r="AM77" s="16">
        <f t="shared" si="4"/>
        <v>4</v>
      </c>
      <c r="AN77" s="16" t="e">
        <f>AJ77+AH77+F77+H77+#REF!</f>
        <v>#REF!</v>
      </c>
      <c r="AO77" s="16">
        <f t="shared" si="5"/>
        <v>2.5</v>
      </c>
      <c r="AP77" s="16" t="e">
        <f>AL77+AJ77+H77+#REF!+K77</f>
        <v>#REF!</v>
      </c>
      <c r="AQ77" s="16">
        <f t="shared" si="6"/>
        <v>6.2</v>
      </c>
      <c r="AR77" s="17"/>
    </row>
    <row r="78" spans="1:44" ht="16" thickBot="1" x14ac:dyDescent="0.35">
      <c r="A78" s="18" t="s">
        <v>125</v>
      </c>
      <c r="B78" s="19" t="s">
        <v>49</v>
      </c>
      <c r="C78" s="20" t="s">
        <v>134</v>
      </c>
      <c r="D78" s="11">
        <v>1.2</v>
      </c>
      <c r="E78" s="12">
        <v>0.6</v>
      </c>
      <c r="F78" s="12">
        <v>1.2</v>
      </c>
      <c r="G78" s="12">
        <v>0.6</v>
      </c>
      <c r="H78" s="12">
        <v>1</v>
      </c>
      <c r="I78" s="12">
        <v>1</v>
      </c>
      <c r="J78" s="12">
        <v>1.7999999999999998</v>
      </c>
      <c r="K78" s="12">
        <v>1.2</v>
      </c>
      <c r="L78" s="12">
        <v>1.7999999999999998</v>
      </c>
      <c r="M78" s="12">
        <v>1.2</v>
      </c>
      <c r="N78" s="12">
        <v>2.4</v>
      </c>
      <c r="O78" s="12">
        <v>1.2</v>
      </c>
      <c r="P78" s="12">
        <v>1.2</v>
      </c>
      <c r="Q78" s="12">
        <v>5.3999999999999995</v>
      </c>
      <c r="R78" s="12">
        <v>2.4</v>
      </c>
      <c r="S78" s="12">
        <v>6</v>
      </c>
      <c r="T78" s="12">
        <v>2.6999999999999997</v>
      </c>
      <c r="U78" s="12">
        <v>6</v>
      </c>
      <c r="V78" s="12">
        <v>2.6999999999999997</v>
      </c>
      <c r="W78" s="12">
        <v>2.4</v>
      </c>
      <c r="X78" s="12">
        <v>2</v>
      </c>
      <c r="Y78" s="12">
        <v>2.4</v>
      </c>
      <c r="Z78" s="12">
        <v>1.2</v>
      </c>
      <c r="AA78" s="12">
        <v>3</v>
      </c>
      <c r="AB78" s="12">
        <v>1.7999999999999998</v>
      </c>
      <c r="AC78" s="12">
        <v>1.2</v>
      </c>
      <c r="AD78" s="12">
        <v>1.2</v>
      </c>
      <c r="AE78" s="12">
        <v>0.6</v>
      </c>
      <c r="AF78" s="12">
        <v>1.2</v>
      </c>
      <c r="AG78" s="12">
        <v>0.6</v>
      </c>
      <c r="AH78" s="12">
        <v>1.7999999999999998</v>
      </c>
      <c r="AI78" s="13">
        <v>0.89999999999999991</v>
      </c>
      <c r="AJ78" s="14">
        <v>4</v>
      </c>
      <c r="AK78" s="15">
        <v>2.6999999999999997</v>
      </c>
      <c r="AL78" s="16">
        <f t="shared" si="4"/>
        <v>6.4</v>
      </c>
      <c r="AM78" s="16">
        <f t="shared" si="4"/>
        <v>3.7</v>
      </c>
      <c r="AN78" s="16" t="e">
        <f>AJ78+AH78+F78+H78+#REF!</f>
        <v>#REF!</v>
      </c>
      <c r="AO78" s="16">
        <f t="shared" si="5"/>
        <v>6.9999999999999991</v>
      </c>
      <c r="AP78" s="16" t="e">
        <f>AL78+AJ78+H78+#REF!+K78</f>
        <v>#REF!</v>
      </c>
      <c r="AQ78" s="16">
        <f t="shared" si="6"/>
        <v>11</v>
      </c>
      <c r="AR78" s="17"/>
    </row>
    <row r="79" spans="1:44" ht="16" thickBot="1" x14ac:dyDescent="0.35">
      <c r="A79" s="18" t="s">
        <v>125</v>
      </c>
      <c r="B79" s="19" t="s">
        <v>135</v>
      </c>
      <c r="C79" s="20" t="s">
        <v>136</v>
      </c>
      <c r="D79" s="11">
        <v>1.2</v>
      </c>
      <c r="E79" s="12">
        <v>0.6</v>
      </c>
      <c r="F79" s="12">
        <v>1.2</v>
      </c>
      <c r="G79" s="12">
        <v>0.6</v>
      </c>
      <c r="H79" s="12">
        <v>1</v>
      </c>
      <c r="I79" s="12">
        <v>1</v>
      </c>
      <c r="J79" s="12">
        <v>0</v>
      </c>
      <c r="K79" s="12">
        <v>0</v>
      </c>
      <c r="L79" s="12">
        <v>1.2</v>
      </c>
      <c r="M79" s="12">
        <v>0.6</v>
      </c>
      <c r="N79" s="12">
        <v>1.2</v>
      </c>
      <c r="O79" s="12">
        <v>0.89999999999999991</v>
      </c>
      <c r="P79" s="12">
        <v>0</v>
      </c>
      <c r="Q79" s="12">
        <v>1.5</v>
      </c>
      <c r="R79" s="12">
        <v>0.89999999999999991</v>
      </c>
      <c r="S79" s="12">
        <v>1.5</v>
      </c>
      <c r="T79" s="12">
        <v>0.89999999999999991</v>
      </c>
      <c r="U79" s="12">
        <v>1.2</v>
      </c>
      <c r="V79" s="12">
        <v>0.89999999999999991</v>
      </c>
      <c r="W79" s="12">
        <v>0</v>
      </c>
      <c r="X79" s="12">
        <v>0</v>
      </c>
      <c r="Y79" s="12">
        <v>1.5</v>
      </c>
      <c r="Z79" s="12">
        <v>0.89999999999999991</v>
      </c>
      <c r="AA79" s="12">
        <v>0</v>
      </c>
      <c r="AB79" s="12">
        <v>0</v>
      </c>
      <c r="AC79" s="12">
        <v>0</v>
      </c>
      <c r="AD79" s="12">
        <v>1.5</v>
      </c>
      <c r="AE79" s="12">
        <v>0.89999999999999991</v>
      </c>
      <c r="AF79" s="12">
        <v>1.2</v>
      </c>
      <c r="AG79" s="12">
        <v>0.89999999999999991</v>
      </c>
      <c r="AH79" s="12">
        <v>1.2</v>
      </c>
      <c r="AI79" s="13">
        <v>0.89999999999999991</v>
      </c>
      <c r="AJ79" s="14">
        <v>0</v>
      </c>
      <c r="AK79" s="15">
        <v>0</v>
      </c>
      <c r="AL79" s="16">
        <f t="shared" si="4"/>
        <v>5.8</v>
      </c>
      <c r="AM79" s="16">
        <f t="shared" si="4"/>
        <v>4</v>
      </c>
      <c r="AN79" s="16" t="e">
        <f>AJ79+AH79+F79+H79+#REF!</f>
        <v>#REF!</v>
      </c>
      <c r="AO79" s="16">
        <f t="shared" si="5"/>
        <v>2.5</v>
      </c>
      <c r="AP79" s="16" t="e">
        <f>AL79+AJ79+H79+#REF!+K79</f>
        <v>#REF!</v>
      </c>
      <c r="AQ79" s="16">
        <f t="shared" si="6"/>
        <v>6.2</v>
      </c>
      <c r="AR79" s="17"/>
    </row>
    <row r="80" spans="1:44" ht="16" thickBot="1" x14ac:dyDescent="0.35">
      <c r="A80" s="18" t="s">
        <v>125</v>
      </c>
      <c r="B80" s="19" t="s">
        <v>67</v>
      </c>
      <c r="C80" s="20" t="s">
        <v>137</v>
      </c>
      <c r="D80" s="11">
        <v>1.2</v>
      </c>
      <c r="E80" s="12">
        <v>0.6</v>
      </c>
      <c r="F80" s="12">
        <v>1.2</v>
      </c>
      <c r="G80" s="12">
        <v>0.6</v>
      </c>
      <c r="H80" s="12">
        <v>1</v>
      </c>
      <c r="I80" s="12">
        <v>1</v>
      </c>
      <c r="J80" s="12">
        <v>1.7999999999999998</v>
      </c>
      <c r="K80" s="12">
        <v>1.2</v>
      </c>
      <c r="L80" s="12">
        <v>1.7999999999999998</v>
      </c>
      <c r="M80" s="12">
        <v>1.2</v>
      </c>
      <c r="N80" s="12">
        <v>2.4</v>
      </c>
      <c r="O80" s="12">
        <v>1.2</v>
      </c>
      <c r="P80" s="12">
        <v>1.2</v>
      </c>
      <c r="Q80" s="12">
        <v>5.3999999999999995</v>
      </c>
      <c r="R80" s="12">
        <v>2.4</v>
      </c>
      <c r="S80" s="12">
        <v>6</v>
      </c>
      <c r="T80" s="12">
        <v>2.6999999999999997</v>
      </c>
      <c r="U80" s="12">
        <v>6</v>
      </c>
      <c r="V80" s="12">
        <v>2.6999999999999997</v>
      </c>
      <c r="W80" s="12">
        <v>2.4</v>
      </c>
      <c r="X80" s="12">
        <v>2</v>
      </c>
      <c r="Y80" s="12">
        <v>2.4</v>
      </c>
      <c r="Z80" s="12">
        <v>1.2</v>
      </c>
      <c r="AA80" s="12">
        <v>3</v>
      </c>
      <c r="AB80" s="12">
        <v>1.7999999999999998</v>
      </c>
      <c r="AC80" s="12">
        <v>1.2</v>
      </c>
      <c r="AD80" s="12">
        <v>1.2</v>
      </c>
      <c r="AE80" s="12">
        <v>0.6</v>
      </c>
      <c r="AF80" s="12">
        <v>1.2</v>
      </c>
      <c r="AG80" s="12">
        <v>0.6</v>
      </c>
      <c r="AH80" s="12">
        <v>1.7999999999999998</v>
      </c>
      <c r="AI80" s="13">
        <v>0.89999999999999991</v>
      </c>
      <c r="AJ80" s="14">
        <v>4</v>
      </c>
      <c r="AK80" s="15">
        <v>2.6999999999999997</v>
      </c>
      <c r="AL80" s="16">
        <f t="shared" si="4"/>
        <v>6.4</v>
      </c>
      <c r="AM80" s="16">
        <f t="shared" si="4"/>
        <v>3.7</v>
      </c>
      <c r="AN80" s="16" t="e">
        <f>AJ80+AH80+F80+H80+#REF!</f>
        <v>#REF!</v>
      </c>
      <c r="AO80" s="16">
        <f t="shared" si="5"/>
        <v>6.9999999999999991</v>
      </c>
      <c r="AP80" s="16" t="e">
        <f>AL80+AJ80+H80+#REF!+K80</f>
        <v>#REF!</v>
      </c>
      <c r="AQ80" s="16">
        <f t="shared" si="6"/>
        <v>11</v>
      </c>
      <c r="AR80" s="17"/>
    </row>
    <row r="81" spans="1:44" ht="16" thickBot="1" x14ac:dyDescent="0.35">
      <c r="A81" s="18" t="s">
        <v>125</v>
      </c>
      <c r="B81" s="19" t="s">
        <v>40</v>
      </c>
      <c r="C81" s="20" t="s">
        <v>138</v>
      </c>
      <c r="D81" s="11">
        <v>1.2</v>
      </c>
      <c r="E81" s="12">
        <v>0.6</v>
      </c>
      <c r="F81" s="12">
        <v>1.2</v>
      </c>
      <c r="G81" s="12">
        <v>0.6</v>
      </c>
      <c r="H81" s="12">
        <v>1</v>
      </c>
      <c r="I81" s="12">
        <v>1</v>
      </c>
      <c r="J81" s="12">
        <v>1.7999999999999998</v>
      </c>
      <c r="K81" s="12">
        <v>1.2</v>
      </c>
      <c r="L81" s="12">
        <v>1.7999999999999998</v>
      </c>
      <c r="M81" s="12">
        <v>1.2</v>
      </c>
      <c r="N81" s="12">
        <v>2.4</v>
      </c>
      <c r="O81" s="12">
        <v>1.2</v>
      </c>
      <c r="P81" s="12">
        <v>1.2</v>
      </c>
      <c r="Q81" s="12">
        <v>5.3999999999999995</v>
      </c>
      <c r="R81" s="12">
        <v>2.4</v>
      </c>
      <c r="S81" s="12">
        <v>6</v>
      </c>
      <c r="T81" s="12">
        <v>2.6999999999999997</v>
      </c>
      <c r="U81" s="12">
        <v>6</v>
      </c>
      <c r="V81" s="12">
        <v>2.6999999999999997</v>
      </c>
      <c r="W81" s="12">
        <v>2.4</v>
      </c>
      <c r="X81" s="12">
        <v>2</v>
      </c>
      <c r="Y81" s="12">
        <v>2.4</v>
      </c>
      <c r="Z81" s="12">
        <v>1.2</v>
      </c>
      <c r="AA81" s="12">
        <v>3</v>
      </c>
      <c r="AB81" s="12">
        <v>1.7999999999999998</v>
      </c>
      <c r="AC81" s="12">
        <v>1.2</v>
      </c>
      <c r="AD81" s="12">
        <v>1.2</v>
      </c>
      <c r="AE81" s="12">
        <v>0.6</v>
      </c>
      <c r="AF81" s="12">
        <v>1.2</v>
      </c>
      <c r="AG81" s="12">
        <v>0.6</v>
      </c>
      <c r="AH81" s="12">
        <v>1.7999999999999998</v>
      </c>
      <c r="AI81" s="13">
        <v>0.89999999999999991</v>
      </c>
      <c r="AJ81" s="14">
        <v>6</v>
      </c>
      <c r="AK81" s="15">
        <v>2.6999999999999997</v>
      </c>
      <c r="AL81" s="16">
        <f t="shared" si="4"/>
        <v>6.4</v>
      </c>
      <c r="AM81" s="16">
        <f t="shared" si="4"/>
        <v>3.7</v>
      </c>
      <c r="AN81" s="16" t="e">
        <f>AJ81+AH81+F81+H81+#REF!</f>
        <v>#REF!</v>
      </c>
      <c r="AO81" s="16">
        <f t="shared" si="5"/>
        <v>6.9999999999999991</v>
      </c>
      <c r="AP81" s="16" t="e">
        <f>AL81+AJ81+H81+#REF!+K81</f>
        <v>#REF!</v>
      </c>
      <c r="AQ81" s="16">
        <f t="shared" si="6"/>
        <v>11</v>
      </c>
      <c r="AR81" s="17"/>
    </row>
    <row r="82" spans="1:44" ht="16" thickBot="1" x14ac:dyDescent="0.35">
      <c r="A82" s="18" t="s">
        <v>125</v>
      </c>
      <c r="B82" s="19" t="s">
        <v>40</v>
      </c>
      <c r="C82" s="20" t="s">
        <v>139</v>
      </c>
      <c r="D82" s="11">
        <v>0.89999999999999991</v>
      </c>
      <c r="E82" s="12">
        <v>0.6</v>
      </c>
      <c r="F82" s="12">
        <v>0.89999999999999991</v>
      </c>
      <c r="G82" s="12">
        <v>0.6</v>
      </c>
      <c r="H82" s="12">
        <v>1</v>
      </c>
      <c r="I82" s="12">
        <v>1</v>
      </c>
      <c r="J82" s="12">
        <v>0.6</v>
      </c>
      <c r="K82" s="12">
        <v>0.6</v>
      </c>
      <c r="L82" s="12">
        <v>1.2</v>
      </c>
      <c r="M82" s="12">
        <v>0.6</v>
      </c>
      <c r="N82" s="12">
        <v>1.2</v>
      </c>
      <c r="O82" s="12">
        <v>0.6</v>
      </c>
      <c r="P82" s="12">
        <v>0.6</v>
      </c>
      <c r="Q82" s="12">
        <v>1.2</v>
      </c>
      <c r="R82" s="12">
        <v>1.2</v>
      </c>
      <c r="S82" s="12">
        <v>1.2</v>
      </c>
      <c r="T82" s="12">
        <v>1.2</v>
      </c>
      <c r="U82" s="12">
        <v>1.2</v>
      </c>
      <c r="V82" s="12">
        <v>1.2</v>
      </c>
      <c r="W82" s="12">
        <v>0.6</v>
      </c>
      <c r="X82" s="12">
        <v>2</v>
      </c>
      <c r="Y82" s="12">
        <v>1.2</v>
      </c>
      <c r="Z82" s="12">
        <v>0.6</v>
      </c>
      <c r="AA82" s="12">
        <v>0.6</v>
      </c>
      <c r="AB82" s="12">
        <v>0.89999999999999991</v>
      </c>
      <c r="AC82" s="12">
        <v>0.6</v>
      </c>
      <c r="AD82" s="12">
        <v>0.89999999999999991</v>
      </c>
      <c r="AE82" s="12">
        <v>0.6</v>
      </c>
      <c r="AF82" s="12">
        <v>0.89999999999999991</v>
      </c>
      <c r="AG82" s="12">
        <v>0.6</v>
      </c>
      <c r="AH82" s="12">
        <v>1.2</v>
      </c>
      <c r="AI82" s="13">
        <v>0.6</v>
      </c>
      <c r="AJ82" s="14">
        <v>1.2</v>
      </c>
      <c r="AK82" s="15">
        <v>1.2</v>
      </c>
      <c r="AL82" s="16">
        <f t="shared" si="4"/>
        <v>4.8999999999999995</v>
      </c>
      <c r="AM82" s="16">
        <f t="shared" si="4"/>
        <v>3.4</v>
      </c>
      <c r="AN82" s="16" t="e">
        <f>AJ82+AH82+F82+H82+#REF!</f>
        <v>#REF!</v>
      </c>
      <c r="AO82" s="16">
        <f t="shared" si="5"/>
        <v>4</v>
      </c>
      <c r="AP82" s="16" t="e">
        <f>AL82+AJ82+H82+#REF!+K82</f>
        <v>#REF!</v>
      </c>
      <c r="AQ82" s="16">
        <f t="shared" si="6"/>
        <v>7.3999999999999995</v>
      </c>
      <c r="AR82" s="17"/>
    </row>
    <row r="83" spans="1:44" ht="16" thickBot="1" x14ac:dyDescent="0.35">
      <c r="A83" s="18" t="s">
        <v>140</v>
      </c>
      <c r="B83" s="19" t="s">
        <v>36</v>
      </c>
      <c r="C83" s="20" t="s">
        <v>141</v>
      </c>
      <c r="D83" s="11">
        <v>0</v>
      </c>
      <c r="E83" s="12">
        <v>0</v>
      </c>
      <c r="F83" s="12">
        <v>0</v>
      </c>
      <c r="G83" s="12">
        <v>0</v>
      </c>
      <c r="H83" s="12">
        <v>1</v>
      </c>
      <c r="I83" s="12">
        <v>1</v>
      </c>
      <c r="J83" s="12">
        <v>0</v>
      </c>
      <c r="K83" s="12">
        <v>0</v>
      </c>
      <c r="L83" s="12">
        <v>1</v>
      </c>
      <c r="M83" s="12">
        <v>0</v>
      </c>
      <c r="N83" s="12">
        <v>1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1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1</v>
      </c>
      <c r="AG83" s="12">
        <v>1</v>
      </c>
      <c r="AH83" s="12">
        <v>0</v>
      </c>
      <c r="AI83" s="13">
        <v>0</v>
      </c>
      <c r="AJ83" s="14">
        <v>0</v>
      </c>
      <c r="AK83" s="15">
        <v>0</v>
      </c>
      <c r="AL83" s="16">
        <f t="shared" si="4"/>
        <v>2</v>
      </c>
      <c r="AM83" s="16">
        <f t="shared" si="4"/>
        <v>2</v>
      </c>
      <c r="AN83" s="16" t="e">
        <f>AJ83+AH83+F83+H83+#REF!</f>
        <v>#REF!</v>
      </c>
      <c r="AO83" s="16">
        <f t="shared" si="5"/>
        <v>1</v>
      </c>
      <c r="AP83" s="16" t="e">
        <f>AL83+AJ83+H83+#REF!+K83</f>
        <v>#REF!</v>
      </c>
      <c r="AQ83" s="16">
        <f t="shared" si="6"/>
        <v>4</v>
      </c>
      <c r="AR83" s="17"/>
    </row>
    <row r="84" spans="1:44" ht="16" thickBot="1" x14ac:dyDescent="0.35">
      <c r="A84" s="18" t="s">
        <v>142</v>
      </c>
      <c r="B84" s="19" t="s">
        <v>33</v>
      </c>
      <c r="C84" s="20" t="s">
        <v>143</v>
      </c>
      <c r="D84" s="11">
        <v>1.2</v>
      </c>
      <c r="E84" s="12">
        <v>0.89999999999999991</v>
      </c>
      <c r="F84" s="12">
        <v>1.2</v>
      </c>
      <c r="G84" s="12">
        <v>0.89999999999999991</v>
      </c>
      <c r="H84" s="12">
        <v>1</v>
      </c>
      <c r="I84" s="12">
        <v>1</v>
      </c>
      <c r="J84" s="12">
        <v>1.7999999999999998</v>
      </c>
      <c r="K84" s="12">
        <v>0.6</v>
      </c>
      <c r="L84" s="12">
        <v>1.2</v>
      </c>
      <c r="M84" s="12">
        <v>0.89999999999999991</v>
      </c>
      <c r="N84" s="12">
        <v>3</v>
      </c>
      <c r="O84" s="12">
        <v>1.7999999999999998</v>
      </c>
      <c r="P84" s="12">
        <v>1.2</v>
      </c>
      <c r="Q84" s="12">
        <v>6</v>
      </c>
      <c r="R84" s="12">
        <v>2.4</v>
      </c>
      <c r="S84" s="12">
        <v>6.6</v>
      </c>
      <c r="T84" s="12">
        <v>3</v>
      </c>
      <c r="U84" s="12">
        <v>6.6</v>
      </c>
      <c r="V84" s="12">
        <v>3</v>
      </c>
      <c r="W84" s="12">
        <v>1.7999999999999998</v>
      </c>
      <c r="X84" s="12">
        <v>2</v>
      </c>
      <c r="Y84" s="12">
        <v>3</v>
      </c>
      <c r="Z84" s="12">
        <v>2.4</v>
      </c>
      <c r="AA84" s="12">
        <v>1.2</v>
      </c>
      <c r="AB84" s="12">
        <v>1.7999999999999998</v>
      </c>
      <c r="AC84" s="12">
        <v>1.2</v>
      </c>
      <c r="AD84" s="12">
        <v>3</v>
      </c>
      <c r="AE84" s="12">
        <v>2.4</v>
      </c>
      <c r="AF84" s="12">
        <v>1.2</v>
      </c>
      <c r="AG84" s="12">
        <v>0.6</v>
      </c>
      <c r="AH84" s="12">
        <v>2.4</v>
      </c>
      <c r="AI84" s="13">
        <v>1.7999999999999998</v>
      </c>
      <c r="AJ84" s="14">
        <v>3</v>
      </c>
      <c r="AK84" s="15">
        <v>1.7999999999999998</v>
      </c>
      <c r="AL84" s="16">
        <f t="shared" si="4"/>
        <v>7</v>
      </c>
      <c r="AM84" s="16">
        <f t="shared" si="4"/>
        <v>5.1999999999999993</v>
      </c>
      <c r="AN84" s="16" t="e">
        <f>AJ84+AH84+F84+H84+#REF!</f>
        <v>#REF!</v>
      </c>
      <c r="AO84" s="16">
        <f t="shared" si="5"/>
        <v>7.3</v>
      </c>
      <c r="AP84" s="16" t="e">
        <f>AL84+AJ84+H84+#REF!+K84</f>
        <v>#REF!</v>
      </c>
      <c r="AQ84" s="16">
        <f t="shared" si="6"/>
        <v>10.999999999999998</v>
      </c>
      <c r="AR84" s="17"/>
    </row>
    <row r="85" spans="1:44" ht="16" thickBot="1" x14ac:dyDescent="0.35">
      <c r="A85" s="18" t="s">
        <v>142</v>
      </c>
      <c r="B85" s="19" t="s">
        <v>108</v>
      </c>
      <c r="C85" s="20" t="s">
        <v>144</v>
      </c>
      <c r="D85" s="11">
        <v>1.2</v>
      </c>
      <c r="E85" s="12">
        <v>0.89999999999999991</v>
      </c>
      <c r="F85" s="12">
        <v>1.2</v>
      </c>
      <c r="G85" s="12">
        <v>0.89999999999999991</v>
      </c>
      <c r="H85" s="12">
        <v>1</v>
      </c>
      <c r="I85" s="12">
        <v>1</v>
      </c>
      <c r="J85" s="12">
        <v>1.2</v>
      </c>
      <c r="K85" s="12">
        <v>0.89999999999999991</v>
      </c>
      <c r="L85" s="12">
        <v>1.2</v>
      </c>
      <c r="M85" s="12">
        <v>0.89999999999999991</v>
      </c>
      <c r="N85" s="12">
        <v>3</v>
      </c>
      <c r="O85" s="12">
        <v>2.4</v>
      </c>
      <c r="P85" s="12">
        <v>1.7999999999999998</v>
      </c>
      <c r="Q85" s="12">
        <v>4.8</v>
      </c>
      <c r="R85" s="12">
        <v>2.4</v>
      </c>
      <c r="S85" s="12">
        <v>5.3999999999999995</v>
      </c>
      <c r="T85" s="12">
        <v>2.4</v>
      </c>
      <c r="U85" s="12">
        <v>5.3999999999999995</v>
      </c>
      <c r="V85" s="12">
        <v>2.4</v>
      </c>
      <c r="W85" s="12">
        <v>1.7999999999999998</v>
      </c>
      <c r="X85" s="12">
        <v>2</v>
      </c>
      <c r="Y85" s="12">
        <v>3</v>
      </c>
      <c r="Z85" s="12">
        <v>2.4</v>
      </c>
      <c r="AA85" s="12">
        <v>1.7999999999999998</v>
      </c>
      <c r="AB85" s="12">
        <v>3</v>
      </c>
      <c r="AC85" s="12">
        <v>2.4</v>
      </c>
      <c r="AD85" s="12">
        <v>3</v>
      </c>
      <c r="AE85" s="12">
        <v>2.4</v>
      </c>
      <c r="AF85" s="12">
        <v>1.2</v>
      </c>
      <c r="AG85" s="12">
        <v>0.89999999999999991</v>
      </c>
      <c r="AH85" s="12">
        <v>1.2</v>
      </c>
      <c r="AI85" s="13">
        <v>0.89999999999999991</v>
      </c>
      <c r="AJ85" s="14">
        <v>3</v>
      </c>
      <c r="AK85" s="15">
        <v>1.7999999999999998</v>
      </c>
      <c r="AL85" s="16">
        <f t="shared" si="4"/>
        <v>5.8</v>
      </c>
      <c r="AM85" s="16">
        <f t="shared" si="4"/>
        <v>4.5999999999999996</v>
      </c>
      <c r="AN85" s="16" t="e">
        <f>AJ85+AH85+F85+H85+#REF!</f>
        <v>#REF!</v>
      </c>
      <c r="AO85" s="16">
        <f t="shared" si="5"/>
        <v>5.8</v>
      </c>
      <c r="AP85" s="16" t="e">
        <f>AL85+AJ85+H85+#REF!+K85</f>
        <v>#REF!</v>
      </c>
      <c r="AQ85" s="16">
        <f t="shared" si="6"/>
        <v>9.7999999999999989</v>
      </c>
      <c r="AR85" s="17"/>
    </row>
    <row r="86" spans="1:44" ht="16" thickBot="1" x14ac:dyDescent="0.35">
      <c r="A86" s="18" t="s">
        <v>145</v>
      </c>
      <c r="B86" s="19" t="s">
        <v>146</v>
      </c>
      <c r="C86" s="20" t="s">
        <v>147</v>
      </c>
      <c r="D86" s="11">
        <v>0.6</v>
      </c>
      <c r="E86" s="12">
        <v>0.6</v>
      </c>
      <c r="F86" s="12">
        <v>0.6</v>
      </c>
      <c r="G86" s="12">
        <v>0.6</v>
      </c>
      <c r="H86" s="12">
        <v>1</v>
      </c>
      <c r="I86" s="12">
        <v>1</v>
      </c>
      <c r="J86" s="12">
        <v>0.6</v>
      </c>
      <c r="K86" s="12">
        <v>0.6</v>
      </c>
      <c r="L86" s="12">
        <v>1.2</v>
      </c>
      <c r="M86" s="12">
        <v>0.6</v>
      </c>
      <c r="N86" s="12">
        <v>1.7999999999999998</v>
      </c>
      <c r="O86" s="12">
        <v>1.2</v>
      </c>
      <c r="P86" s="12">
        <v>1.2</v>
      </c>
      <c r="Q86" s="12">
        <v>2.4</v>
      </c>
      <c r="R86" s="12">
        <v>1.7999999999999998</v>
      </c>
      <c r="S86" s="12">
        <v>2.4</v>
      </c>
      <c r="T86" s="12">
        <v>1.7999999999999998</v>
      </c>
      <c r="U86" s="12">
        <v>2.4</v>
      </c>
      <c r="V86" s="12">
        <v>1.7999999999999998</v>
      </c>
      <c r="W86" s="12">
        <v>2.4</v>
      </c>
      <c r="X86" s="12">
        <v>1.7999999999999998</v>
      </c>
      <c r="Y86" s="12">
        <v>2.4</v>
      </c>
      <c r="Z86" s="12">
        <v>1.7999999999999998</v>
      </c>
      <c r="AA86" s="12">
        <v>1.2</v>
      </c>
      <c r="AB86" s="12">
        <v>0.6</v>
      </c>
      <c r="AC86" s="12">
        <v>0.6</v>
      </c>
      <c r="AD86" s="12">
        <v>1.7999999999999998</v>
      </c>
      <c r="AE86" s="12">
        <v>1.2</v>
      </c>
      <c r="AF86" s="12">
        <v>1.7999999999999998</v>
      </c>
      <c r="AG86" s="12">
        <v>1.2</v>
      </c>
      <c r="AH86" s="12">
        <v>1.7999999999999998</v>
      </c>
      <c r="AI86" s="13">
        <v>1.2</v>
      </c>
      <c r="AJ86" s="14">
        <v>2.4</v>
      </c>
      <c r="AK86" s="15">
        <v>1.7999999999999998</v>
      </c>
      <c r="AL86" s="16">
        <f t="shared" si="4"/>
        <v>5.7999999999999989</v>
      </c>
      <c r="AM86" s="16">
        <f t="shared" si="4"/>
        <v>4.5999999999999996</v>
      </c>
      <c r="AN86" s="16" t="e">
        <f>AJ86+AH86+F86+H86+#REF!</f>
        <v>#REF!</v>
      </c>
      <c r="AO86" s="16">
        <f t="shared" si="5"/>
        <v>5.1999999999999993</v>
      </c>
      <c r="AP86" s="16" t="e">
        <f>AL86+AJ86+H86+#REF!+K86</f>
        <v>#REF!</v>
      </c>
      <c r="AQ86" s="16">
        <f t="shared" si="6"/>
        <v>9.1999999999999993</v>
      </c>
      <c r="AR86" s="17"/>
    </row>
    <row r="87" spans="1:44" ht="16" thickBot="1" x14ac:dyDescent="0.35">
      <c r="A87" s="18" t="s">
        <v>145</v>
      </c>
      <c r="B87" s="19" t="s">
        <v>40</v>
      </c>
      <c r="C87" s="20" t="s">
        <v>148</v>
      </c>
      <c r="D87" s="11">
        <v>1.2</v>
      </c>
      <c r="E87" s="12">
        <v>0.89999999999999991</v>
      </c>
      <c r="F87" s="12">
        <v>1.2</v>
      </c>
      <c r="G87" s="12">
        <v>0.89999999999999991</v>
      </c>
      <c r="H87" s="12">
        <v>1</v>
      </c>
      <c r="I87" s="12">
        <v>1</v>
      </c>
      <c r="J87" s="12">
        <v>1.7999999999999998</v>
      </c>
      <c r="K87" s="12">
        <v>0.6</v>
      </c>
      <c r="L87" s="12">
        <v>1.2</v>
      </c>
      <c r="M87" s="12">
        <v>0.89999999999999991</v>
      </c>
      <c r="N87" s="12">
        <v>3</v>
      </c>
      <c r="O87" s="12">
        <v>1.7999999999999998</v>
      </c>
      <c r="P87" s="12">
        <v>1.2</v>
      </c>
      <c r="Q87" s="12">
        <v>6</v>
      </c>
      <c r="R87" s="12">
        <v>2.4</v>
      </c>
      <c r="S87" s="12">
        <v>6.6</v>
      </c>
      <c r="T87" s="12">
        <v>3</v>
      </c>
      <c r="U87" s="12">
        <v>6.6</v>
      </c>
      <c r="V87" s="12">
        <v>3</v>
      </c>
      <c r="W87" s="12">
        <v>1.7999999999999998</v>
      </c>
      <c r="X87" s="12">
        <v>2</v>
      </c>
      <c r="Y87" s="12">
        <v>3</v>
      </c>
      <c r="Z87" s="12">
        <v>2.4</v>
      </c>
      <c r="AA87" s="12">
        <v>1.2</v>
      </c>
      <c r="AB87" s="12">
        <v>1.7999999999999998</v>
      </c>
      <c r="AC87" s="12">
        <v>1.2</v>
      </c>
      <c r="AD87" s="12">
        <v>3</v>
      </c>
      <c r="AE87" s="12">
        <v>2.4</v>
      </c>
      <c r="AF87" s="12">
        <v>1.2</v>
      </c>
      <c r="AG87" s="12">
        <v>0.6</v>
      </c>
      <c r="AH87" s="12">
        <v>2.4</v>
      </c>
      <c r="AI87" s="13">
        <v>1.7999999999999998</v>
      </c>
      <c r="AJ87" s="14">
        <v>3</v>
      </c>
      <c r="AK87" s="15">
        <v>1.7999999999999998</v>
      </c>
      <c r="AL87" s="16">
        <f t="shared" si="4"/>
        <v>7</v>
      </c>
      <c r="AM87" s="16">
        <f t="shared" si="4"/>
        <v>5.1999999999999993</v>
      </c>
      <c r="AN87" s="16" t="e">
        <f>AJ87+AH87+F87+H87+#REF!</f>
        <v>#REF!</v>
      </c>
      <c r="AO87" s="16">
        <f t="shared" si="5"/>
        <v>7.3</v>
      </c>
      <c r="AP87" s="16" t="e">
        <f>AL87+AJ87+H87+#REF!+K87</f>
        <v>#REF!</v>
      </c>
      <c r="AQ87" s="16">
        <f t="shared" si="6"/>
        <v>10.999999999999998</v>
      </c>
      <c r="AR87" s="17"/>
    </row>
    <row r="88" spans="1:44" ht="16" thickBot="1" x14ac:dyDescent="0.35">
      <c r="A88" s="18" t="s">
        <v>145</v>
      </c>
      <c r="B88" s="19" t="s">
        <v>40</v>
      </c>
      <c r="C88" s="20" t="s">
        <v>149</v>
      </c>
      <c r="D88" s="11">
        <v>1.2</v>
      </c>
      <c r="E88" s="12">
        <v>0.6</v>
      </c>
      <c r="F88" s="12">
        <v>1.2</v>
      </c>
      <c r="G88" s="12">
        <v>0.6</v>
      </c>
      <c r="H88" s="12">
        <v>1</v>
      </c>
      <c r="I88" s="12">
        <v>1</v>
      </c>
      <c r="J88" s="12">
        <v>1.2</v>
      </c>
      <c r="K88" s="12">
        <v>0.6</v>
      </c>
      <c r="L88" s="12">
        <v>1.2</v>
      </c>
      <c r="M88" s="12">
        <v>0.6</v>
      </c>
      <c r="N88" s="12">
        <v>1.7999999999999998</v>
      </c>
      <c r="O88" s="12">
        <v>1.2</v>
      </c>
      <c r="P88" s="12">
        <v>1.7999999999999998</v>
      </c>
      <c r="Q88" s="12">
        <v>2.4</v>
      </c>
      <c r="R88" s="12">
        <v>1.2</v>
      </c>
      <c r="S88" s="12">
        <v>2.4</v>
      </c>
      <c r="T88" s="12">
        <v>1.2</v>
      </c>
      <c r="U88" s="12">
        <v>2.4</v>
      </c>
      <c r="V88" s="12">
        <v>1.2</v>
      </c>
      <c r="W88" s="12">
        <v>2.4</v>
      </c>
      <c r="X88" s="12">
        <v>2</v>
      </c>
      <c r="Y88" s="12">
        <v>2.4</v>
      </c>
      <c r="Z88" s="12">
        <v>1.2</v>
      </c>
      <c r="AA88" s="12">
        <v>1.7999999999999998</v>
      </c>
      <c r="AB88" s="12">
        <v>1.2</v>
      </c>
      <c r="AC88" s="12">
        <v>0.6</v>
      </c>
      <c r="AD88" s="12">
        <v>2.4</v>
      </c>
      <c r="AE88" s="12">
        <v>1.7999999999999998</v>
      </c>
      <c r="AF88" s="12">
        <v>1.7999999999999998</v>
      </c>
      <c r="AG88" s="12">
        <v>1.2</v>
      </c>
      <c r="AH88" s="12">
        <v>2.4</v>
      </c>
      <c r="AI88" s="13">
        <v>1.7999999999999998</v>
      </c>
      <c r="AJ88" s="14">
        <v>2.4</v>
      </c>
      <c r="AK88" s="15">
        <v>1.7999999999999998</v>
      </c>
      <c r="AL88" s="16">
        <f t="shared" si="4"/>
        <v>7.6</v>
      </c>
      <c r="AM88" s="16">
        <f t="shared" si="4"/>
        <v>5.2</v>
      </c>
      <c r="AN88" s="16" t="e">
        <f>AJ88+AH88+F88+H88+#REF!</f>
        <v>#REF!</v>
      </c>
      <c r="AO88" s="16">
        <f t="shared" si="5"/>
        <v>6.3999999999999995</v>
      </c>
      <c r="AP88" s="16" t="e">
        <f>AL88+AJ88+H88+#REF!+K88</f>
        <v>#REF!</v>
      </c>
      <c r="AQ88" s="16">
        <f t="shared" si="6"/>
        <v>10.399999999999999</v>
      </c>
      <c r="AR88" s="17"/>
    </row>
    <row r="89" spans="1:44" ht="16" thickBot="1" x14ac:dyDescent="0.35">
      <c r="A89" s="18" t="s">
        <v>145</v>
      </c>
      <c r="B89" s="19" t="s">
        <v>40</v>
      </c>
      <c r="C89" s="20" t="s">
        <v>150</v>
      </c>
      <c r="D89" s="11">
        <v>1.2</v>
      </c>
      <c r="E89" s="12">
        <v>0.6</v>
      </c>
      <c r="F89" s="12">
        <v>1.2</v>
      </c>
      <c r="G89" s="12">
        <v>0.6</v>
      </c>
      <c r="H89" s="12">
        <v>1</v>
      </c>
      <c r="I89" s="12">
        <v>1</v>
      </c>
      <c r="J89" s="12">
        <v>1.7999999999999998</v>
      </c>
      <c r="K89" s="12">
        <v>1.2</v>
      </c>
      <c r="L89" s="12">
        <v>1.7999999999999998</v>
      </c>
      <c r="M89" s="12">
        <v>1.2</v>
      </c>
      <c r="N89" s="12">
        <v>2.4</v>
      </c>
      <c r="O89" s="12">
        <v>1.2</v>
      </c>
      <c r="P89" s="12">
        <v>1.2</v>
      </c>
      <c r="Q89" s="12">
        <v>5.3999999999999995</v>
      </c>
      <c r="R89" s="12">
        <v>2.4</v>
      </c>
      <c r="S89" s="12">
        <v>3</v>
      </c>
      <c r="T89" s="12">
        <v>2.6999999999999997</v>
      </c>
      <c r="U89" s="12">
        <v>3</v>
      </c>
      <c r="V89" s="12">
        <v>2.6999999999999997</v>
      </c>
      <c r="W89" s="12">
        <v>2.4</v>
      </c>
      <c r="X89" s="12">
        <v>2</v>
      </c>
      <c r="Y89" s="12">
        <v>2.4</v>
      </c>
      <c r="Z89" s="12">
        <v>1.2</v>
      </c>
      <c r="AA89" s="12">
        <v>3</v>
      </c>
      <c r="AB89" s="12">
        <v>1.7999999999999998</v>
      </c>
      <c r="AC89" s="12">
        <v>1.2</v>
      </c>
      <c r="AD89" s="12">
        <v>1.2</v>
      </c>
      <c r="AE89" s="12">
        <v>0.6</v>
      </c>
      <c r="AF89" s="12">
        <v>1.2</v>
      </c>
      <c r="AG89" s="12">
        <v>0.6</v>
      </c>
      <c r="AH89" s="12">
        <v>1.7999999999999998</v>
      </c>
      <c r="AI89" s="13">
        <v>0.89999999999999991</v>
      </c>
      <c r="AJ89" s="14">
        <v>6</v>
      </c>
      <c r="AK89" s="15">
        <v>2.6999999999999997</v>
      </c>
      <c r="AL89" s="16">
        <f t="shared" si="4"/>
        <v>6.4</v>
      </c>
      <c r="AM89" s="16">
        <f t="shared" si="4"/>
        <v>3.7</v>
      </c>
      <c r="AN89" s="16" t="e">
        <f>AJ89+AH89+F89+H89+#REF!</f>
        <v>#REF!</v>
      </c>
      <c r="AO89" s="16">
        <f t="shared" si="5"/>
        <v>6.9999999999999991</v>
      </c>
      <c r="AP89" s="16" t="e">
        <f>AL89+AJ89+H89+#REF!+K89</f>
        <v>#REF!</v>
      </c>
      <c r="AQ89" s="16">
        <f t="shared" si="6"/>
        <v>11</v>
      </c>
      <c r="AR89" s="17"/>
    </row>
    <row r="90" spans="1:44" ht="16" thickBot="1" x14ac:dyDescent="0.35">
      <c r="A90" s="18" t="s">
        <v>145</v>
      </c>
      <c r="B90" s="19" t="s">
        <v>49</v>
      </c>
      <c r="C90" s="20" t="s">
        <v>151</v>
      </c>
      <c r="D90" s="11">
        <v>1.2</v>
      </c>
      <c r="E90" s="12">
        <v>0.6</v>
      </c>
      <c r="F90" s="12">
        <v>1.2</v>
      </c>
      <c r="G90" s="12">
        <v>0.6</v>
      </c>
      <c r="H90" s="12">
        <v>1</v>
      </c>
      <c r="I90" s="12">
        <v>1</v>
      </c>
      <c r="J90" s="12">
        <v>0</v>
      </c>
      <c r="K90" s="12">
        <v>0</v>
      </c>
      <c r="L90" s="12">
        <v>1.2</v>
      </c>
      <c r="M90" s="12">
        <v>0.6</v>
      </c>
      <c r="N90" s="12">
        <v>1.2</v>
      </c>
      <c r="O90" s="12">
        <v>0.89999999999999991</v>
      </c>
      <c r="P90" s="12">
        <v>0</v>
      </c>
      <c r="Q90" s="12">
        <v>1.5</v>
      </c>
      <c r="R90" s="12">
        <v>0.89999999999999991</v>
      </c>
      <c r="S90" s="12">
        <v>1.5</v>
      </c>
      <c r="T90" s="12">
        <v>0.89999999999999991</v>
      </c>
      <c r="U90" s="12">
        <v>1.2</v>
      </c>
      <c r="V90" s="12">
        <v>0.89999999999999991</v>
      </c>
      <c r="W90" s="12">
        <v>0</v>
      </c>
      <c r="X90" s="12">
        <v>0</v>
      </c>
      <c r="Y90" s="12">
        <v>1.5</v>
      </c>
      <c r="Z90" s="12">
        <v>0.89999999999999991</v>
      </c>
      <c r="AA90" s="12">
        <v>0</v>
      </c>
      <c r="AB90" s="12">
        <v>0</v>
      </c>
      <c r="AC90" s="12">
        <v>0</v>
      </c>
      <c r="AD90" s="12">
        <v>1.5</v>
      </c>
      <c r="AE90" s="12">
        <v>0.89999999999999991</v>
      </c>
      <c r="AF90" s="12">
        <v>1.2</v>
      </c>
      <c r="AG90" s="12">
        <v>0.89999999999999991</v>
      </c>
      <c r="AH90" s="12">
        <v>1.2</v>
      </c>
      <c r="AI90" s="13">
        <v>0.89999999999999991</v>
      </c>
      <c r="AJ90" s="14">
        <v>0</v>
      </c>
      <c r="AK90" s="15">
        <v>0</v>
      </c>
      <c r="AL90" s="16">
        <f t="shared" si="4"/>
        <v>5.8</v>
      </c>
      <c r="AM90" s="16">
        <f t="shared" si="4"/>
        <v>4</v>
      </c>
      <c r="AN90" s="16" t="e">
        <f>AJ90+AH90+F90+H90+#REF!</f>
        <v>#REF!</v>
      </c>
      <c r="AO90" s="16">
        <f t="shared" si="5"/>
        <v>2.5</v>
      </c>
      <c r="AP90" s="16" t="e">
        <f>AL90+AJ90+H90+#REF!+K90</f>
        <v>#REF!</v>
      </c>
      <c r="AQ90" s="16">
        <f t="shared" si="6"/>
        <v>6.2</v>
      </c>
      <c r="AR90" s="17"/>
    </row>
    <row r="91" spans="1:44" ht="16" thickBot="1" x14ac:dyDescent="0.35">
      <c r="A91" s="18" t="s">
        <v>145</v>
      </c>
      <c r="B91" s="19" t="s">
        <v>40</v>
      </c>
      <c r="C91" s="20" t="s">
        <v>152</v>
      </c>
      <c r="D91" s="11">
        <v>1.2</v>
      </c>
      <c r="E91" s="12">
        <v>0.6</v>
      </c>
      <c r="F91" s="12">
        <v>1.2</v>
      </c>
      <c r="G91" s="12">
        <v>0.6</v>
      </c>
      <c r="H91" s="12">
        <v>1</v>
      </c>
      <c r="I91" s="12">
        <v>1</v>
      </c>
      <c r="J91" s="12">
        <v>1.2</v>
      </c>
      <c r="K91" s="12">
        <v>0.6</v>
      </c>
      <c r="L91" s="12">
        <v>1.2</v>
      </c>
      <c r="M91" s="12">
        <v>0.6</v>
      </c>
      <c r="N91" s="12">
        <v>1.7999999999999998</v>
      </c>
      <c r="O91" s="12">
        <v>1.2</v>
      </c>
      <c r="P91" s="12">
        <v>1.7999999999999998</v>
      </c>
      <c r="Q91" s="12">
        <v>3.5999999999999996</v>
      </c>
      <c r="R91" s="12">
        <v>1.7999999999999998</v>
      </c>
      <c r="S91" s="12">
        <v>3.5999999999999996</v>
      </c>
      <c r="T91" s="12">
        <v>1.7999999999999998</v>
      </c>
      <c r="U91" s="12">
        <v>3.5999999999999996</v>
      </c>
      <c r="V91" s="12">
        <v>1.7999999999999998</v>
      </c>
      <c r="W91" s="12">
        <v>2.4</v>
      </c>
      <c r="X91" s="12">
        <v>2</v>
      </c>
      <c r="Y91" s="12">
        <v>3.5999999999999996</v>
      </c>
      <c r="Z91" s="12">
        <v>1.7999999999999998</v>
      </c>
      <c r="AA91" s="12">
        <v>1.7999999999999998</v>
      </c>
      <c r="AB91" s="12">
        <v>1.2</v>
      </c>
      <c r="AC91" s="12">
        <v>0.6</v>
      </c>
      <c r="AD91" s="12">
        <v>2.4</v>
      </c>
      <c r="AE91" s="12">
        <v>1.7999999999999998</v>
      </c>
      <c r="AF91" s="12">
        <v>1.7999999999999998</v>
      </c>
      <c r="AG91" s="12">
        <v>1.2</v>
      </c>
      <c r="AH91" s="12">
        <v>2.4</v>
      </c>
      <c r="AI91" s="13">
        <v>1.7999999999999998</v>
      </c>
      <c r="AJ91" s="14">
        <v>3.5999999999999996</v>
      </c>
      <c r="AK91" s="15">
        <v>2.4</v>
      </c>
      <c r="AL91" s="16">
        <f t="shared" si="4"/>
        <v>7.6</v>
      </c>
      <c r="AM91" s="16">
        <f t="shared" si="4"/>
        <v>5.2</v>
      </c>
      <c r="AN91" s="16" t="e">
        <f>AJ91+AH91+F91+H91+#REF!</f>
        <v>#REF!</v>
      </c>
      <c r="AO91" s="16">
        <f t="shared" si="5"/>
        <v>6.9999999999999991</v>
      </c>
      <c r="AP91" s="16" t="e">
        <f>AL91+AJ91+H91+#REF!+K91</f>
        <v>#REF!</v>
      </c>
      <c r="AQ91" s="16">
        <f t="shared" si="6"/>
        <v>10.999999999999998</v>
      </c>
      <c r="AR91" s="17"/>
    </row>
    <row r="92" spans="1:44" ht="16" thickBot="1" x14ac:dyDescent="0.35">
      <c r="A92" s="18" t="s">
        <v>145</v>
      </c>
      <c r="B92" s="19" t="s">
        <v>40</v>
      </c>
      <c r="C92" s="20" t="s">
        <v>153</v>
      </c>
      <c r="D92" s="11">
        <v>1.2</v>
      </c>
      <c r="E92" s="12">
        <v>0.6</v>
      </c>
      <c r="F92" s="12">
        <v>1.2</v>
      </c>
      <c r="G92" s="12">
        <v>0.6</v>
      </c>
      <c r="H92" s="12">
        <v>1</v>
      </c>
      <c r="I92" s="12">
        <v>1</v>
      </c>
      <c r="J92" s="12">
        <v>1.2</v>
      </c>
      <c r="K92" s="12">
        <v>0.6</v>
      </c>
      <c r="L92" s="12">
        <v>1.2</v>
      </c>
      <c r="M92" s="12">
        <v>0.6</v>
      </c>
      <c r="N92" s="12">
        <v>1.7999999999999998</v>
      </c>
      <c r="O92" s="12">
        <v>1.2</v>
      </c>
      <c r="P92" s="12">
        <v>1.7999999999999998</v>
      </c>
      <c r="Q92" s="12">
        <v>3.5999999999999996</v>
      </c>
      <c r="R92" s="12">
        <v>2.4</v>
      </c>
      <c r="S92" s="12">
        <v>3.5999999999999996</v>
      </c>
      <c r="T92" s="12">
        <v>2.4</v>
      </c>
      <c r="U92" s="12">
        <v>3.5999999999999996</v>
      </c>
      <c r="V92" s="12">
        <v>2.4</v>
      </c>
      <c r="W92" s="12">
        <v>2.4</v>
      </c>
      <c r="X92" s="12">
        <v>2</v>
      </c>
      <c r="Y92" s="12">
        <v>3.5999999999999996</v>
      </c>
      <c r="Z92" s="12">
        <v>2.4</v>
      </c>
      <c r="AA92" s="12">
        <v>1.7999999999999998</v>
      </c>
      <c r="AB92" s="12">
        <v>1.2</v>
      </c>
      <c r="AC92" s="12">
        <v>0.6</v>
      </c>
      <c r="AD92" s="12">
        <v>2.4</v>
      </c>
      <c r="AE92" s="12">
        <v>1.7999999999999998</v>
      </c>
      <c r="AF92" s="12">
        <v>1.7999999999999998</v>
      </c>
      <c r="AG92" s="12">
        <v>1.2</v>
      </c>
      <c r="AH92" s="12">
        <v>2.4</v>
      </c>
      <c r="AI92" s="13">
        <v>1.7999999999999998</v>
      </c>
      <c r="AJ92" s="14">
        <v>3.5999999999999996</v>
      </c>
      <c r="AK92" s="15">
        <v>2.4</v>
      </c>
      <c r="AL92" s="16">
        <f t="shared" si="4"/>
        <v>7.6</v>
      </c>
      <c r="AM92" s="16">
        <f t="shared" si="4"/>
        <v>5.2</v>
      </c>
      <c r="AN92" s="16" t="e">
        <f>AJ92+AH92+F92+H92+#REF!</f>
        <v>#REF!</v>
      </c>
      <c r="AO92" s="16">
        <f t="shared" si="5"/>
        <v>6.9999999999999991</v>
      </c>
      <c r="AP92" s="16" t="e">
        <f>AL92+AJ92+H92+#REF!+K92</f>
        <v>#REF!</v>
      </c>
      <c r="AQ92" s="16">
        <f t="shared" si="6"/>
        <v>10.999999999999998</v>
      </c>
      <c r="AR92" s="17"/>
    </row>
    <row r="93" spans="1:44" ht="16" thickBot="1" x14ac:dyDescent="0.35">
      <c r="A93" s="18" t="s">
        <v>145</v>
      </c>
      <c r="B93" s="19" t="s">
        <v>40</v>
      </c>
      <c r="C93" s="20" t="s">
        <v>154</v>
      </c>
      <c r="D93" s="11">
        <v>1.2</v>
      </c>
      <c r="E93" s="12">
        <v>0.6</v>
      </c>
      <c r="F93" s="12">
        <v>1.2</v>
      </c>
      <c r="G93" s="12">
        <v>0.6</v>
      </c>
      <c r="H93" s="12">
        <v>1</v>
      </c>
      <c r="I93" s="12">
        <v>1</v>
      </c>
      <c r="J93" s="12">
        <v>1.7999999999999998</v>
      </c>
      <c r="K93" s="12">
        <v>0.6</v>
      </c>
      <c r="L93" s="12">
        <v>1.2</v>
      </c>
      <c r="M93" s="12">
        <v>0.6</v>
      </c>
      <c r="N93" s="12">
        <v>1.7999999999999998</v>
      </c>
      <c r="O93" s="12">
        <v>1.2</v>
      </c>
      <c r="P93" s="12">
        <v>1.7999999999999998</v>
      </c>
      <c r="Q93" s="12">
        <v>3.5999999999999996</v>
      </c>
      <c r="R93" s="12">
        <v>2.4</v>
      </c>
      <c r="S93" s="12">
        <v>3.5999999999999996</v>
      </c>
      <c r="T93" s="12">
        <v>2.4</v>
      </c>
      <c r="U93" s="12">
        <v>4.8</v>
      </c>
      <c r="V93" s="12">
        <v>2.4</v>
      </c>
      <c r="W93" s="12">
        <v>3.5999999999999996</v>
      </c>
      <c r="X93" s="12">
        <v>2.4</v>
      </c>
      <c r="Y93" s="12">
        <v>3.5999999999999996</v>
      </c>
      <c r="Z93" s="12">
        <v>2.4</v>
      </c>
      <c r="AA93" s="12">
        <v>1.2</v>
      </c>
      <c r="AB93" s="12">
        <v>1.7999999999999998</v>
      </c>
      <c r="AC93" s="12">
        <v>0.6</v>
      </c>
      <c r="AD93" s="12">
        <v>1.7999999999999998</v>
      </c>
      <c r="AE93" s="12">
        <v>1.2</v>
      </c>
      <c r="AF93" s="12">
        <v>1.7999999999999998</v>
      </c>
      <c r="AG93" s="12">
        <v>1.2</v>
      </c>
      <c r="AH93" s="12">
        <v>1.7999999999999998</v>
      </c>
      <c r="AI93" s="13">
        <v>1.2</v>
      </c>
      <c r="AJ93" s="14">
        <v>3.5999999999999996</v>
      </c>
      <c r="AK93" s="15">
        <v>2.4</v>
      </c>
      <c r="AL93" s="16">
        <f t="shared" si="4"/>
        <v>7</v>
      </c>
      <c r="AM93" s="16">
        <f t="shared" si="4"/>
        <v>4.5999999999999996</v>
      </c>
      <c r="AN93" s="16" t="e">
        <f>AJ93+AH93+F93+H93+#REF!</f>
        <v>#REF!</v>
      </c>
      <c r="AO93" s="16">
        <f t="shared" si="5"/>
        <v>6.9999999999999991</v>
      </c>
      <c r="AP93" s="16" t="e">
        <f>AL93+AJ93+H93+#REF!+K93</f>
        <v>#REF!</v>
      </c>
      <c r="AQ93" s="16">
        <f t="shared" si="6"/>
        <v>11</v>
      </c>
      <c r="AR93" s="17"/>
    </row>
    <row r="94" spans="1:44" ht="16" thickBot="1" x14ac:dyDescent="0.35">
      <c r="A94" s="18" t="s">
        <v>145</v>
      </c>
      <c r="B94" s="19" t="s">
        <v>40</v>
      </c>
      <c r="C94" s="20" t="s">
        <v>155</v>
      </c>
      <c r="D94" s="11">
        <v>1.2</v>
      </c>
      <c r="E94" s="12">
        <v>0.6</v>
      </c>
      <c r="F94" s="12">
        <v>1.2</v>
      </c>
      <c r="G94" s="12">
        <v>0.6</v>
      </c>
      <c r="H94" s="12">
        <v>1</v>
      </c>
      <c r="I94" s="12">
        <v>1</v>
      </c>
      <c r="J94" s="12">
        <v>1.7999999999999998</v>
      </c>
      <c r="K94" s="12">
        <v>1.2</v>
      </c>
      <c r="L94" s="12">
        <v>1.7999999999999998</v>
      </c>
      <c r="M94" s="12">
        <v>1.2</v>
      </c>
      <c r="N94" s="12">
        <v>2.4</v>
      </c>
      <c r="O94" s="12">
        <v>1.2</v>
      </c>
      <c r="P94" s="12">
        <v>1.2</v>
      </c>
      <c r="Q94" s="12">
        <v>5.3999999999999995</v>
      </c>
      <c r="R94" s="12">
        <v>2.4</v>
      </c>
      <c r="S94" s="12">
        <v>3</v>
      </c>
      <c r="T94" s="12">
        <v>2.6999999999999997</v>
      </c>
      <c r="U94" s="12">
        <v>2</v>
      </c>
      <c r="V94" s="12">
        <v>2</v>
      </c>
      <c r="W94" s="12">
        <v>2.4</v>
      </c>
      <c r="X94" s="12">
        <v>2</v>
      </c>
      <c r="Y94" s="12">
        <v>2.4</v>
      </c>
      <c r="Z94" s="12">
        <v>1.2</v>
      </c>
      <c r="AA94" s="12">
        <v>3</v>
      </c>
      <c r="AB94" s="12">
        <v>1.7999999999999998</v>
      </c>
      <c r="AC94" s="12">
        <v>1.2</v>
      </c>
      <c r="AD94" s="12">
        <v>1.2</v>
      </c>
      <c r="AE94" s="12">
        <v>0.6</v>
      </c>
      <c r="AF94" s="12">
        <v>1.2</v>
      </c>
      <c r="AG94" s="12">
        <v>0.6</v>
      </c>
      <c r="AH94" s="12">
        <v>1.7999999999999998</v>
      </c>
      <c r="AI94" s="13">
        <v>0.89999999999999991</v>
      </c>
      <c r="AJ94" s="14">
        <v>5</v>
      </c>
      <c r="AK94" s="15">
        <v>2.6999999999999997</v>
      </c>
      <c r="AL94" s="16">
        <f t="shared" si="4"/>
        <v>6.4</v>
      </c>
      <c r="AM94" s="16">
        <f t="shared" si="4"/>
        <v>3.7</v>
      </c>
      <c r="AN94" s="16" t="e">
        <f>AJ94+AH94+F94+H94+#REF!</f>
        <v>#REF!</v>
      </c>
      <c r="AO94" s="16">
        <f t="shared" si="5"/>
        <v>6.9999999999999991</v>
      </c>
      <c r="AP94" s="16" t="e">
        <f>AL94+AJ94+H94+#REF!+K94</f>
        <v>#REF!</v>
      </c>
      <c r="AQ94" s="16">
        <f t="shared" si="6"/>
        <v>11</v>
      </c>
      <c r="AR94" s="17"/>
    </row>
    <row r="95" spans="1:44" ht="16" thickBot="1" x14ac:dyDescent="0.35">
      <c r="A95" s="18" t="s">
        <v>145</v>
      </c>
      <c r="B95" s="19" t="s">
        <v>36</v>
      </c>
      <c r="C95" s="20" t="s">
        <v>156</v>
      </c>
      <c r="D95" s="11">
        <v>1.2</v>
      </c>
      <c r="E95" s="12">
        <v>0.6</v>
      </c>
      <c r="F95" s="12">
        <v>1.2</v>
      </c>
      <c r="G95" s="12">
        <v>0.6</v>
      </c>
      <c r="H95" s="12">
        <v>1</v>
      </c>
      <c r="I95" s="12">
        <v>1</v>
      </c>
      <c r="J95" s="12">
        <v>0</v>
      </c>
      <c r="K95" s="12">
        <v>0</v>
      </c>
      <c r="L95" s="12">
        <v>1.2</v>
      </c>
      <c r="M95" s="12">
        <v>0.6</v>
      </c>
      <c r="N95" s="12">
        <v>1.2</v>
      </c>
      <c r="O95" s="12">
        <v>0.89999999999999991</v>
      </c>
      <c r="P95" s="12">
        <v>0</v>
      </c>
      <c r="Q95" s="12">
        <v>1.5</v>
      </c>
      <c r="R95" s="12">
        <v>0.89999999999999991</v>
      </c>
      <c r="S95" s="12">
        <v>1.5</v>
      </c>
      <c r="T95" s="12">
        <v>0.89999999999999991</v>
      </c>
      <c r="U95" s="12">
        <v>1.2</v>
      </c>
      <c r="V95" s="12">
        <v>0.89999999999999991</v>
      </c>
      <c r="W95" s="12">
        <v>0</v>
      </c>
      <c r="X95" s="12">
        <v>0</v>
      </c>
      <c r="Y95" s="12">
        <v>1.5</v>
      </c>
      <c r="Z95" s="12">
        <v>0.89999999999999991</v>
      </c>
      <c r="AA95" s="12">
        <v>0</v>
      </c>
      <c r="AB95" s="12">
        <v>0</v>
      </c>
      <c r="AC95" s="12">
        <v>0</v>
      </c>
      <c r="AD95" s="12">
        <v>1.5</v>
      </c>
      <c r="AE95" s="12">
        <v>0.89999999999999991</v>
      </c>
      <c r="AF95" s="12">
        <v>1.2</v>
      </c>
      <c r="AG95" s="12">
        <v>0.89999999999999991</v>
      </c>
      <c r="AH95" s="12">
        <v>1.2</v>
      </c>
      <c r="AI95" s="13">
        <v>0.89999999999999991</v>
      </c>
      <c r="AJ95" s="14">
        <v>0</v>
      </c>
      <c r="AK95" s="15">
        <v>0</v>
      </c>
      <c r="AL95" s="16">
        <f t="shared" si="4"/>
        <v>5.8</v>
      </c>
      <c r="AM95" s="16">
        <f t="shared" si="4"/>
        <v>4</v>
      </c>
      <c r="AN95" s="16" t="e">
        <f>AJ95+AH95+F95+H95+#REF!</f>
        <v>#REF!</v>
      </c>
      <c r="AO95" s="16">
        <f t="shared" si="5"/>
        <v>2.5</v>
      </c>
      <c r="AP95" s="16" t="e">
        <f>AL95+AJ95+H95+#REF!+K95</f>
        <v>#REF!</v>
      </c>
      <c r="AQ95" s="16">
        <f t="shared" si="6"/>
        <v>6.2</v>
      </c>
      <c r="AR95" s="17"/>
    </row>
    <row r="96" spans="1:44" ht="16" thickBot="1" x14ac:dyDescent="0.35">
      <c r="A96" s="18" t="s">
        <v>145</v>
      </c>
      <c r="B96" s="19" t="s">
        <v>40</v>
      </c>
      <c r="C96" s="20" t="s">
        <v>157</v>
      </c>
      <c r="D96" s="11">
        <v>0.6</v>
      </c>
      <c r="E96" s="12">
        <v>0.6</v>
      </c>
      <c r="F96" s="12">
        <v>0.6</v>
      </c>
      <c r="G96" s="12">
        <v>0.6</v>
      </c>
      <c r="H96" s="12">
        <v>1</v>
      </c>
      <c r="I96" s="12">
        <v>1</v>
      </c>
      <c r="J96" s="12">
        <v>0.6</v>
      </c>
      <c r="K96" s="12">
        <v>0.6</v>
      </c>
      <c r="L96" s="12">
        <v>1.2</v>
      </c>
      <c r="M96" s="12">
        <v>0.6</v>
      </c>
      <c r="N96" s="12">
        <v>1.7999999999999998</v>
      </c>
      <c r="O96" s="12">
        <v>1.2</v>
      </c>
      <c r="P96" s="12">
        <v>1.2</v>
      </c>
      <c r="Q96" s="12">
        <v>2.4</v>
      </c>
      <c r="R96" s="12">
        <v>1.7999999999999998</v>
      </c>
      <c r="S96" s="12">
        <v>2.4</v>
      </c>
      <c r="T96" s="12">
        <v>1.7999999999999998</v>
      </c>
      <c r="U96" s="12">
        <v>2.4</v>
      </c>
      <c r="V96" s="12">
        <v>1.7999999999999998</v>
      </c>
      <c r="W96" s="12">
        <v>2.4</v>
      </c>
      <c r="X96" s="12">
        <v>1.7999999999999998</v>
      </c>
      <c r="Y96" s="12">
        <v>2.4</v>
      </c>
      <c r="Z96" s="12">
        <v>1.7999999999999998</v>
      </c>
      <c r="AA96" s="12">
        <v>1.2</v>
      </c>
      <c r="AB96" s="12">
        <v>0.6</v>
      </c>
      <c r="AC96" s="12">
        <v>0.6</v>
      </c>
      <c r="AD96" s="12">
        <v>1.7999999999999998</v>
      </c>
      <c r="AE96" s="12">
        <v>1.2</v>
      </c>
      <c r="AF96" s="12">
        <v>1.7999999999999998</v>
      </c>
      <c r="AG96" s="12">
        <v>1.2</v>
      </c>
      <c r="AH96" s="12">
        <v>1.7999999999999998</v>
      </c>
      <c r="AI96" s="13">
        <v>1.2</v>
      </c>
      <c r="AJ96" s="14">
        <v>2.4</v>
      </c>
      <c r="AK96" s="15">
        <v>1.7999999999999998</v>
      </c>
      <c r="AL96" s="16">
        <f t="shared" si="4"/>
        <v>5.7999999999999989</v>
      </c>
      <c r="AM96" s="16">
        <f t="shared" si="4"/>
        <v>4.5999999999999996</v>
      </c>
      <c r="AN96" s="16" t="e">
        <f>AJ96+AH96+F96+H96+#REF!</f>
        <v>#REF!</v>
      </c>
      <c r="AO96" s="16">
        <f t="shared" si="5"/>
        <v>5.1999999999999993</v>
      </c>
      <c r="AP96" s="16" t="e">
        <f>AL96+AJ96+H96+#REF!+K96</f>
        <v>#REF!</v>
      </c>
      <c r="AQ96" s="16">
        <f t="shared" si="6"/>
        <v>9.1999999999999993</v>
      </c>
      <c r="AR96" s="17"/>
    </row>
    <row r="97" spans="1:44" ht="16" thickBot="1" x14ac:dyDescent="0.35">
      <c r="A97" s="18" t="s">
        <v>145</v>
      </c>
      <c r="B97" s="19" t="s">
        <v>89</v>
      </c>
      <c r="C97" s="20" t="s">
        <v>158</v>
      </c>
      <c r="D97" s="11">
        <v>1.2</v>
      </c>
      <c r="E97" s="12">
        <v>0.89999999999999991</v>
      </c>
      <c r="F97" s="12">
        <v>1.2</v>
      </c>
      <c r="G97" s="12">
        <v>0.89999999999999991</v>
      </c>
      <c r="H97" s="12">
        <v>1</v>
      </c>
      <c r="I97" s="12">
        <v>1</v>
      </c>
      <c r="J97" s="12">
        <v>1.2</v>
      </c>
      <c r="K97" s="12">
        <v>0.89999999999999991</v>
      </c>
      <c r="L97" s="12">
        <v>1.2</v>
      </c>
      <c r="M97" s="12">
        <v>0.89999999999999991</v>
      </c>
      <c r="N97" s="12">
        <v>3</v>
      </c>
      <c r="O97" s="12">
        <v>2.4</v>
      </c>
      <c r="P97" s="12">
        <v>1.7999999999999998</v>
      </c>
      <c r="Q97" s="12">
        <v>4.8</v>
      </c>
      <c r="R97" s="12">
        <v>2.4</v>
      </c>
      <c r="S97" s="12">
        <v>5.3999999999999995</v>
      </c>
      <c r="T97" s="12">
        <v>2.4</v>
      </c>
      <c r="U97" s="12">
        <v>5.3999999999999995</v>
      </c>
      <c r="V97" s="12">
        <v>2.4</v>
      </c>
      <c r="W97" s="12">
        <v>1.7999999999999998</v>
      </c>
      <c r="X97" s="12">
        <v>2</v>
      </c>
      <c r="Y97" s="12">
        <v>3</v>
      </c>
      <c r="Z97" s="12">
        <v>2.4</v>
      </c>
      <c r="AA97" s="12">
        <v>1.7999999999999998</v>
      </c>
      <c r="AB97" s="12">
        <v>3</v>
      </c>
      <c r="AC97" s="12">
        <v>2.4</v>
      </c>
      <c r="AD97" s="12">
        <v>3</v>
      </c>
      <c r="AE97" s="12">
        <v>2.4</v>
      </c>
      <c r="AF97" s="12">
        <v>1.2</v>
      </c>
      <c r="AG97" s="12">
        <v>0.89999999999999991</v>
      </c>
      <c r="AH97" s="12">
        <v>1.2</v>
      </c>
      <c r="AI97" s="13">
        <v>0.89999999999999991</v>
      </c>
      <c r="AJ97" s="14">
        <v>3</v>
      </c>
      <c r="AK97" s="15">
        <v>1.7999999999999998</v>
      </c>
      <c r="AL97" s="16">
        <f t="shared" si="4"/>
        <v>5.8</v>
      </c>
      <c r="AM97" s="16">
        <f t="shared" si="4"/>
        <v>4.5999999999999996</v>
      </c>
      <c r="AN97" s="16" t="e">
        <f>AJ97+AH97+F97+H97+#REF!</f>
        <v>#REF!</v>
      </c>
      <c r="AO97" s="16">
        <f t="shared" si="5"/>
        <v>5.8</v>
      </c>
      <c r="AP97" s="16" t="e">
        <f>AL97+AJ97+H97+#REF!+K97</f>
        <v>#REF!</v>
      </c>
      <c r="AQ97" s="16">
        <f t="shared" si="6"/>
        <v>9.7999999999999989</v>
      </c>
      <c r="AR97" s="17"/>
    </row>
    <row r="98" spans="1:44" ht="16" thickBot="1" x14ac:dyDescent="0.35">
      <c r="A98" s="18" t="s">
        <v>145</v>
      </c>
      <c r="B98" s="19" t="s">
        <v>40</v>
      </c>
      <c r="C98" s="20" t="s">
        <v>159</v>
      </c>
      <c r="D98" s="11">
        <v>0.6</v>
      </c>
      <c r="E98" s="12">
        <v>0.6</v>
      </c>
      <c r="F98" s="12">
        <v>0.6</v>
      </c>
      <c r="G98" s="12">
        <v>0.6</v>
      </c>
      <c r="H98" s="12">
        <v>1</v>
      </c>
      <c r="I98" s="12">
        <v>1</v>
      </c>
      <c r="J98" s="12">
        <v>0.6</v>
      </c>
      <c r="K98" s="12">
        <v>0.6</v>
      </c>
      <c r="L98" s="12">
        <v>1.2</v>
      </c>
      <c r="M98" s="12">
        <v>0.6</v>
      </c>
      <c r="N98" s="12">
        <v>1.7999999999999998</v>
      </c>
      <c r="O98" s="12">
        <v>1.2</v>
      </c>
      <c r="P98" s="12">
        <v>1.2</v>
      </c>
      <c r="Q98" s="12">
        <v>2.4</v>
      </c>
      <c r="R98" s="12">
        <v>1.7999999999999998</v>
      </c>
      <c r="S98" s="12">
        <v>2.4</v>
      </c>
      <c r="T98" s="12">
        <v>1.7999999999999998</v>
      </c>
      <c r="U98" s="12">
        <v>2.4</v>
      </c>
      <c r="V98" s="12">
        <v>1.7999999999999998</v>
      </c>
      <c r="W98" s="12">
        <v>2.4</v>
      </c>
      <c r="X98" s="12">
        <v>1.7999999999999998</v>
      </c>
      <c r="Y98" s="12">
        <v>2.4</v>
      </c>
      <c r="Z98" s="12">
        <v>1.7999999999999998</v>
      </c>
      <c r="AA98" s="12">
        <v>1.2</v>
      </c>
      <c r="AB98" s="12">
        <v>0.6</v>
      </c>
      <c r="AC98" s="12">
        <v>0.6</v>
      </c>
      <c r="AD98" s="12">
        <v>1.7999999999999998</v>
      </c>
      <c r="AE98" s="12">
        <v>1.2</v>
      </c>
      <c r="AF98" s="12">
        <v>1.7999999999999998</v>
      </c>
      <c r="AG98" s="12">
        <v>1.2</v>
      </c>
      <c r="AH98" s="12">
        <v>1.7999999999999998</v>
      </c>
      <c r="AI98" s="13">
        <v>1.2</v>
      </c>
      <c r="AJ98" s="14">
        <v>2.4</v>
      </c>
      <c r="AK98" s="15">
        <v>1.7999999999999998</v>
      </c>
      <c r="AL98" s="16">
        <f t="shared" si="4"/>
        <v>5.7999999999999989</v>
      </c>
      <c r="AM98" s="16">
        <f t="shared" si="4"/>
        <v>4.5999999999999996</v>
      </c>
      <c r="AN98" s="16" t="e">
        <f>AJ98+AH98+F98+H98+#REF!</f>
        <v>#REF!</v>
      </c>
      <c r="AO98" s="16">
        <f t="shared" si="5"/>
        <v>5.1999999999999993</v>
      </c>
      <c r="AP98" s="16" t="e">
        <f>AL98+AJ98+H98+#REF!+K98</f>
        <v>#REF!</v>
      </c>
      <c r="AQ98" s="16">
        <f t="shared" si="6"/>
        <v>9.1999999999999993</v>
      </c>
      <c r="AR98" s="17"/>
    </row>
    <row r="99" spans="1:44" ht="16" thickBot="1" x14ac:dyDescent="0.35">
      <c r="A99" s="18" t="s">
        <v>145</v>
      </c>
      <c r="B99" s="19" t="s">
        <v>40</v>
      </c>
      <c r="C99" s="20" t="s">
        <v>160</v>
      </c>
      <c r="D99" s="11">
        <v>1.2</v>
      </c>
      <c r="E99" s="12">
        <v>0.6</v>
      </c>
      <c r="F99" s="12">
        <v>1.2</v>
      </c>
      <c r="G99" s="12">
        <v>0.6</v>
      </c>
      <c r="H99" s="12">
        <v>1</v>
      </c>
      <c r="I99" s="12">
        <v>1</v>
      </c>
      <c r="J99" s="12">
        <v>1.7999999999999998</v>
      </c>
      <c r="K99" s="12">
        <v>1.2</v>
      </c>
      <c r="L99" s="12">
        <v>1.7999999999999998</v>
      </c>
      <c r="M99" s="12">
        <v>1.2</v>
      </c>
      <c r="N99" s="12">
        <v>2.4</v>
      </c>
      <c r="O99" s="12">
        <v>1.2</v>
      </c>
      <c r="P99" s="12">
        <v>1.2</v>
      </c>
      <c r="Q99" s="12">
        <v>5.3999999999999995</v>
      </c>
      <c r="R99" s="12">
        <v>2.4</v>
      </c>
      <c r="S99" s="12">
        <v>6</v>
      </c>
      <c r="T99" s="12">
        <v>2.6999999999999997</v>
      </c>
      <c r="U99" s="12">
        <v>6</v>
      </c>
      <c r="V99" s="12">
        <v>2.6999999999999997</v>
      </c>
      <c r="W99" s="12">
        <v>2.4</v>
      </c>
      <c r="X99" s="12">
        <v>2</v>
      </c>
      <c r="Y99" s="12">
        <v>2.4</v>
      </c>
      <c r="Z99" s="12">
        <v>1.2</v>
      </c>
      <c r="AA99" s="12">
        <v>3</v>
      </c>
      <c r="AB99" s="12">
        <v>1.7999999999999998</v>
      </c>
      <c r="AC99" s="12">
        <v>1.2</v>
      </c>
      <c r="AD99" s="12">
        <v>1.2</v>
      </c>
      <c r="AE99" s="12">
        <v>0.6</v>
      </c>
      <c r="AF99" s="12">
        <v>1.2</v>
      </c>
      <c r="AG99" s="12">
        <v>0.6</v>
      </c>
      <c r="AH99" s="12">
        <v>1.7999999999999998</v>
      </c>
      <c r="AI99" s="13">
        <v>0.89999999999999991</v>
      </c>
      <c r="AJ99" s="14">
        <v>4</v>
      </c>
      <c r="AK99" s="15">
        <v>2.6999999999999997</v>
      </c>
      <c r="AL99" s="16">
        <f t="shared" ref="AL99:AM109" si="7">AH99+AF99+D99+F99+H99</f>
        <v>6.4</v>
      </c>
      <c r="AM99" s="16">
        <f t="shared" si="7"/>
        <v>3.7</v>
      </c>
      <c r="AN99" s="16" t="e">
        <f>AJ99+AH99+F99+H99+#REF!</f>
        <v>#REF!</v>
      </c>
      <c r="AO99" s="16">
        <f t="shared" si="5"/>
        <v>6.9999999999999991</v>
      </c>
      <c r="AP99" s="16" t="e">
        <f>AL99+AJ99+H99+#REF!+K99</f>
        <v>#REF!</v>
      </c>
      <c r="AQ99" s="16">
        <f t="shared" si="6"/>
        <v>11</v>
      </c>
      <c r="AR99" s="17"/>
    </row>
    <row r="100" spans="1:44" ht="16" thickBot="1" x14ac:dyDescent="0.35">
      <c r="A100" s="18" t="s">
        <v>161</v>
      </c>
      <c r="B100" s="19" t="s">
        <v>29</v>
      </c>
      <c r="C100" s="20" t="s">
        <v>162</v>
      </c>
      <c r="D100" s="11">
        <v>1.2</v>
      </c>
      <c r="E100" s="12">
        <v>0.6</v>
      </c>
      <c r="F100" s="12">
        <v>1.2</v>
      </c>
      <c r="G100" s="12">
        <v>0.6</v>
      </c>
      <c r="H100" s="12">
        <v>1</v>
      </c>
      <c r="I100" s="12">
        <v>1</v>
      </c>
      <c r="J100" s="12">
        <v>0</v>
      </c>
      <c r="K100" s="12">
        <v>0</v>
      </c>
      <c r="L100" s="12">
        <v>1.2</v>
      </c>
      <c r="M100" s="12">
        <v>0.6</v>
      </c>
      <c r="N100" s="12">
        <v>1.2</v>
      </c>
      <c r="O100" s="12">
        <v>0.89999999999999991</v>
      </c>
      <c r="P100" s="12">
        <v>0</v>
      </c>
      <c r="Q100" s="12">
        <v>1.5</v>
      </c>
      <c r="R100" s="12">
        <v>0.89999999999999991</v>
      </c>
      <c r="S100" s="12">
        <v>1.5</v>
      </c>
      <c r="T100" s="12">
        <v>0.89999999999999991</v>
      </c>
      <c r="U100" s="12">
        <v>1.2</v>
      </c>
      <c r="V100" s="12">
        <v>0.89999999999999991</v>
      </c>
      <c r="W100" s="12">
        <v>0</v>
      </c>
      <c r="X100" s="12">
        <v>0</v>
      </c>
      <c r="Y100" s="12">
        <v>1.5</v>
      </c>
      <c r="Z100" s="12">
        <v>0.89999999999999991</v>
      </c>
      <c r="AA100" s="12">
        <v>0</v>
      </c>
      <c r="AB100" s="12">
        <v>0</v>
      </c>
      <c r="AC100" s="12">
        <v>0</v>
      </c>
      <c r="AD100" s="12">
        <v>1.5</v>
      </c>
      <c r="AE100" s="12">
        <v>0.89999999999999991</v>
      </c>
      <c r="AF100" s="12">
        <v>1.2</v>
      </c>
      <c r="AG100" s="12">
        <v>0.89999999999999991</v>
      </c>
      <c r="AH100" s="12">
        <v>1.2</v>
      </c>
      <c r="AI100" s="13">
        <v>0.89999999999999991</v>
      </c>
      <c r="AJ100" s="14">
        <v>0</v>
      </c>
      <c r="AK100" s="15">
        <v>0</v>
      </c>
      <c r="AL100" s="16">
        <f t="shared" si="7"/>
        <v>5.8</v>
      </c>
      <c r="AM100" s="16">
        <f t="shared" si="7"/>
        <v>4</v>
      </c>
      <c r="AN100" s="16" t="e">
        <f>AJ100+AH100+F100+H100+#REF!</f>
        <v>#REF!</v>
      </c>
      <c r="AO100" s="16">
        <f t="shared" si="5"/>
        <v>2.5</v>
      </c>
      <c r="AP100" s="16" t="e">
        <f>AL100+AJ100+H100+#REF!+K100</f>
        <v>#REF!</v>
      </c>
      <c r="AQ100" s="16">
        <f t="shared" si="6"/>
        <v>6.2</v>
      </c>
      <c r="AR100" s="17"/>
    </row>
    <row r="101" spans="1:44" ht="16" thickBot="1" x14ac:dyDescent="0.35">
      <c r="A101" s="18" t="s">
        <v>163</v>
      </c>
      <c r="B101" s="19" t="s">
        <v>36</v>
      </c>
      <c r="C101" s="20" t="s">
        <v>164</v>
      </c>
      <c r="D101" s="11">
        <v>1.2</v>
      </c>
      <c r="E101" s="12">
        <v>0.6</v>
      </c>
      <c r="F101" s="12">
        <v>1.2</v>
      </c>
      <c r="G101" s="12">
        <v>0.6</v>
      </c>
      <c r="H101" s="12">
        <v>1</v>
      </c>
      <c r="I101" s="12">
        <v>1</v>
      </c>
      <c r="J101" s="12">
        <v>0</v>
      </c>
      <c r="K101" s="12">
        <v>0</v>
      </c>
      <c r="L101" s="12">
        <v>1.2</v>
      </c>
      <c r="M101" s="12">
        <v>0.6</v>
      </c>
      <c r="N101" s="12">
        <v>1.2</v>
      </c>
      <c r="O101" s="12">
        <v>0.89999999999999991</v>
      </c>
      <c r="P101" s="12">
        <v>0</v>
      </c>
      <c r="Q101" s="12">
        <v>1.5</v>
      </c>
      <c r="R101" s="12">
        <v>0.89999999999999991</v>
      </c>
      <c r="S101" s="12">
        <v>1.5</v>
      </c>
      <c r="T101" s="12">
        <v>0.89999999999999991</v>
      </c>
      <c r="U101" s="12">
        <v>1.2</v>
      </c>
      <c r="V101" s="12">
        <v>0.89999999999999991</v>
      </c>
      <c r="W101" s="12">
        <v>0</v>
      </c>
      <c r="X101" s="12">
        <v>0</v>
      </c>
      <c r="Y101" s="12">
        <v>1.5</v>
      </c>
      <c r="Z101" s="12">
        <v>0.89999999999999991</v>
      </c>
      <c r="AA101" s="12">
        <v>0</v>
      </c>
      <c r="AB101" s="12">
        <v>0</v>
      </c>
      <c r="AC101" s="12">
        <v>0</v>
      </c>
      <c r="AD101" s="12">
        <v>1.5</v>
      </c>
      <c r="AE101" s="12">
        <v>0.89999999999999991</v>
      </c>
      <c r="AF101" s="12">
        <v>1.2</v>
      </c>
      <c r="AG101" s="12">
        <v>0.89999999999999991</v>
      </c>
      <c r="AH101" s="12">
        <v>1.2</v>
      </c>
      <c r="AI101" s="13">
        <v>0.89999999999999991</v>
      </c>
      <c r="AJ101" s="14">
        <v>0</v>
      </c>
      <c r="AK101" s="15">
        <v>0</v>
      </c>
      <c r="AL101" s="16">
        <f t="shared" si="7"/>
        <v>5.8</v>
      </c>
      <c r="AM101" s="16">
        <f t="shared" si="7"/>
        <v>4</v>
      </c>
      <c r="AN101" s="16" t="e">
        <f>AJ101+AH101+F101+H101+#REF!</f>
        <v>#REF!</v>
      </c>
      <c r="AO101" s="16">
        <f t="shared" si="5"/>
        <v>2.5</v>
      </c>
      <c r="AP101" s="16" t="e">
        <f>AL101+AJ101+H101+#REF!+K101</f>
        <v>#REF!</v>
      </c>
      <c r="AQ101" s="16">
        <f t="shared" si="6"/>
        <v>6.2</v>
      </c>
      <c r="AR101" s="17"/>
    </row>
    <row r="102" spans="1:44" ht="16" thickBot="1" x14ac:dyDescent="0.35">
      <c r="A102" s="18" t="s">
        <v>165</v>
      </c>
      <c r="B102" s="19" t="s">
        <v>33</v>
      </c>
      <c r="C102" s="20" t="s">
        <v>166</v>
      </c>
      <c r="D102" s="11">
        <v>1.2</v>
      </c>
      <c r="E102" s="12">
        <v>0.6</v>
      </c>
      <c r="F102" s="12">
        <v>1.2</v>
      </c>
      <c r="G102" s="12">
        <v>0.6</v>
      </c>
      <c r="H102" s="12">
        <v>1</v>
      </c>
      <c r="I102" s="12">
        <v>1</v>
      </c>
      <c r="J102" s="12">
        <v>1.2</v>
      </c>
      <c r="K102" s="12">
        <v>0.6</v>
      </c>
      <c r="L102" s="12">
        <v>1.2</v>
      </c>
      <c r="M102" s="12">
        <v>0.89999999999999991</v>
      </c>
      <c r="N102" s="12">
        <v>1.2</v>
      </c>
      <c r="O102" s="12">
        <v>0.89999999999999991</v>
      </c>
      <c r="P102" s="12">
        <v>1.2</v>
      </c>
      <c r="Q102" s="12">
        <v>1.2</v>
      </c>
      <c r="R102" s="12">
        <v>1.2</v>
      </c>
      <c r="S102" s="12">
        <v>1.7999999999999998</v>
      </c>
      <c r="T102" s="12">
        <v>0.89999999999999991</v>
      </c>
      <c r="U102" s="12">
        <v>1.7999999999999998</v>
      </c>
      <c r="V102" s="12">
        <v>0.89999999999999991</v>
      </c>
      <c r="W102" s="12">
        <v>0.89999999999999991</v>
      </c>
      <c r="X102" s="12">
        <v>0.6</v>
      </c>
      <c r="Y102" s="12">
        <v>1.2</v>
      </c>
      <c r="Z102" s="12">
        <v>0.89999999999999991</v>
      </c>
      <c r="AA102" s="12">
        <v>0.89999999999999991</v>
      </c>
      <c r="AB102" s="12">
        <v>1.2</v>
      </c>
      <c r="AC102" s="12">
        <v>1.2</v>
      </c>
      <c r="AD102" s="12">
        <v>1.2</v>
      </c>
      <c r="AE102" s="12">
        <v>0.89999999999999991</v>
      </c>
      <c r="AF102" s="12">
        <v>1.2</v>
      </c>
      <c r="AG102" s="12">
        <v>0.6</v>
      </c>
      <c r="AH102" s="12">
        <v>1.2</v>
      </c>
      <c r="AI102" s="13">
        <v>0.6</v>
      </c>
      <c r="AJ102" s="14">
        <v>1.7999999999999998</v>
      </c>
      <c r="AK102" s="15">
        <v>1.2</v>
      </c>
      <c r="AL102" s="16">
        <f t="shared" si="7"/>
        <v>5.8</v>
      </c>
      <c r="AM102" s="16">
        <f t="shared" si="7"/>
        <v>3.4</v>
      </c>
      <c r="AN102" s="16" t="e">
        <f>AJ102+AH102+F102+H102+#REF!</f>
        <v>#REF!</v>
      </c>
      <c r="AO102" s="16">
        <f t="shared" si="5"/>
        <v>4.5999999999999996</v>
      </c>
      <c r="AP102" s="16" t="e">
        <f>AL102+AJ102+H102+#REF!+K102</f>
        <v>#REF!</v>
      </c>
      <c r="AQ102" s="16">
        <f t="shared" si="6"/>
        <v>8</v>
      </c>
      <c r="AR102" s="17"/>
    </row>
    <row r="103" spans="1:44" ht="16" thickBot="1" x14ac:dyDescent="0.35">
      <c r="A103" s="18" t="s">
        <v>165</v>
      </c>
      <c r="B103" s="19" t="s">
        <v>167</v>
      </c>
      <c r="C103" s="20" t="s">
        <v>168</v>
      </c>
      <c r="D103" s="11">
        <v>1.2</v>
      </c>
      <c r="E103" s="12">
        <v>0.6</v>
      </c>
      <c r="F103" s="12">
        <v>1.2</v>
      </c>
      <c r="G103" s="12">
        <v>0.6</v>
      </c>
      <c r="H103" s="12">
        <v>1</v>
      </c>
      <c r="I103" s="12">
        <v>1</v>
      </c>
      <c r="J103" s="12">
        <v>0</v>
      </c>
      <c r="K103" s="12">
        <v>0</v>
      </c>
      <c r="L103" s="12">
        <v>1.2</v>
      </c>
      <c r="M103" s="12">
        <v>0.6</v>
      </c>
      <c r="N103" s="12">
        <v>1.2</v>
      </c>
      <c r="O103" s="12">
        <v>0.89999999999999991</v>
      </c>
      <c r="P103" s="12">
        <v>0</v>
      </c>
      <c r="Q103" s="12">
        <v>1.5</v>
      </c>
      <c r="R103" s="12">
        <v>0.89999999999999991</v>
      </c>
      <c r="S103" s="12">
        <v>1.5</v>
      </c>
      <c r="T103" s="12">
        <v>0.89999999999999991</v>
      </c>
      <c r="U103" s="12">
        <v>1.2</v>
      </c>
      <c r="V103" s="12">
        <v>0.89999999999999991</v>
      </c>
      <c r="W103" s="12">
        <v>0</v>
      </c>
      <c r="X103" s="12">
        <v>0</v>
      </c>
      <c r="Y103" s="12">
        <v>1.5</v>
      </c>
      <c r="Z103" s="12">
        <v>0.89999999999999991</v>
      </c>
      <c r="AA103" s="12">
        <v>0</v>
      </c>
      <c r="AB103" s="12">
        <v>0</v>
      </c>
      <c r="AC103" s="12">
        <v>0</v>
      </c>
      <c r="AD103" s="12">
        <v>1.5</v>
      </c>
      <c r="AE103" s="12">
        <v>0.89999999999999991</v>
      </c>
      <c r="AF103" s="12">
        <v>1.2</v>
      </c>
      <c r="AG103" s="12">
        <v>0.89999999999999991</v>
      </c>
      <c r="AH103" s="12">
        <v>1.2</v>
      </c>
      <c r="AI103" s="13">
        <v>0.89999999999999991</v>
      </c>
      <c r="AJ103" s="14">
        <v>0</v>
      </c>
      <c r="AK103" s="15">
        <v>0</v>
      </c>
      <c r="AL103" s="16">
        <f t="shared" si="7"/>
        <v>5.8</v>
      </c>
      <c r="AM103" s="16">
        <f t="shared" si="7"/>
        <v>4</v>
      </c>
      <c r="AN103" s="16" t="e">
        <f>AJ103+AH103+F103+H103+#REF!</f>
        <v>#REF!</v>
      </c>
      <c r="AO103" s="16">
        <f t="shared" si="5"/>
        <v>2.5</v>
      </c>
      <c r="AP103" s="16" t="e">
        <f>AL103+AJ103+H103+#REF!+K103</f>
        <v>#REF!</v>
      </c>
      <c r="AQ103" s="16">
        <f t="shared" si="6"/>
        <v>6.2</v>
      </c>
      <c r="AR103" s="17"/>
    </row>
    <row r="104" spans="1:44" ht="16" thickBot="1" x14ac:dyDescent="0.35">
      <c r="A104" s="18" t="s">
        <v>165</v>
      </c>
      <c r="B104" s="19" t="s">
        <v>29</v>
      </c>
      <c r="C104" s="20" t="s">
        <v>169</v>
      </c>
      <c r="D104" s="11">
        <v>1.2</v>
      </c>
      <c r="E104" s="12">
        <v>0.89999999999999991</v>
      </c>
      <c r="F104" s="12">
        <v>1.2</v>
      </c>
      <c r="G104" s="12">
        <v>0.89999999999999991</v>
      </c>
      <c r="H104" s="12">
        <v>1</v>
      </c>
      <c r="I104" s="12">
        <v>1</v>
      </c>
      <c r="J104" s="12">
        <v>1.7999999999999998</v>
      </c>
      <c r="K104" s="12">
        <v>0.6</v>
      </c>
      <c r="L104" s="12">
        <v>1.2</v>
      </c>
      <c r="M104" s="12">
        <v>0.89999999999999991</v>
      </c>
      <c r="N104" s="12">
        <v>3</v>
      </c>
      <c r="O104" s="12">
        <v>1.7999999999999998</v>
      </c>
      <c r="P104" s="12">
        <v>1.2</v>
      </c>
      <c r="Q104" s="12">
        <v>6</v>
      </c>
      <c r="R104" s="12">
        <v>2.4</v>
      </c>
      <c r="S104" s="12">
        <v>6.6</v>
      </c>
      <c r="T104" s="12">
        <v>3</v>
      </c>
      <c r="U104" s="12">
        <v>6.6</v>
      </c>
      <c r="V104" s="12">
        <v>3</v>
      </c>
      <c r="W104" s="12">
        <v>1.7999999999999998</v>
      </c>
      <c r="X104" s="12">
        <v>2</v>
      </c>
      <c r="Y104" s="12">
        <v>3</v>
      </c>
      <c r="Z104" s="12">
        <v>2.4</v>
      </c>
      <c r="AA104" s="12">
        <v>1.2</v>
      </c>
      <c r="AB104" s="12">
        <v>1.7999999999999998</v>
      </c>
      <c r="AC104" s="12">
        <v>1.2</v>
      </c>
      <c r="AD104" s="12">
        <v>3</v>
      </c>
      <c r="AE104" s="12">
        <v>2.4</v>
      </c>
      <c r="AF104" s="12">
        <v>1.2</v>
      </c>
      <c r="AG104" s="12">
        <v>0.6</v>
      </c>
      <c r="AH104" s="12">
        <v>2.4</v>
      </c>
      <c r="AI104" s="13">
        <v>1.7999999999999998</v>
      </c>
      <c r="AJ104" s="14">
        <v>3</v>
      </c>
      <c r="AK104" s="15">
        <v>1.7999999999999998</v>
      </c>
      <c r="AL104" s="16">
        <f t="shared" si="7"/>
        <v>7</v>
      </c>
      <c r="AM104" s="16">
        <f t="shared" si="7"/>
        <v>5.1999999999999993</v>
      </c>
      <c r="AN104" s="16" t="e">
        <f>AJ104+AH104+F104+H104+#REF!</f>
        <v>#REF!</v>
      </c>
      <c r="AO104" s="16">
        <f t="shared" si="5"/>
        <v>7.3</v>
      </c>
      <c r="AP104" s="16" t="e">
        <f>AL104+AJ104+H104+#REF!+K104</f>
        <v>#REF!</v>
      </c>
      <c r="AQ104" s="16">
        <f t="shared" si="6"/>
        <v>10.999999999999998</v>
      </c>
      <c r="AR104" s="17"/>
    </row>
    <row r="105" spans="1:44" ht="16" thickBot="1" x14ac:dyDescent="0.35">
      <c r="A105" s="18" t="s">
        <v>165</v>
      </c>
      <c r="B105" s="19" t="s">
        <v>170</v>
      </c>
      <c r="C105" s="20" t="s">
        <v>171</v>
      </c>
      <c r="D105" s="11">
        <v>1.2</v>
      </c>
      <c r="E105" s="12">
        <v>0.89999999999999991</v>
      </c>
      <c r="F105" s="12">
        <v>1.2</v>
      </c>
      <c r="G105" s="12">
        <v>0.89999999999999991</v>
      </c>
      <c r="H105" s="12">
        <v>1</v>
      </c>
      <c r="I105" s="12">
        <v>1</v>
      </c>
      <c r="J105" s="12">
        <v>1.7999999999999998</v>
      </c>
      <c r="K105" s="12">
        <v>0.6</v>
      </c>
      <c r="L105" s="12">
        <v>1.2</v>
      </c>
      <c r="M105" s="12">
        <v>0.89999999999999991</v>
      </c>
      <c r="N105" s="12">
        <v>3</v>
      </c>
      <c r="O105" s="12">
        <v>1.7999999999999998</v>
      </c>
      <c r="P105" s="12">
        <v>1.2</v>
      </c>
      <c r="Q105" s="12">
        <v>6</v>
      </c>
      <c r="R105" s="12">
        <v>2.4</v>
      </c>
      <c r="S105" s="12">
        <v>6.6</v>
      </c>
      <c r="T105" s="12">
        <v>3</v>
      </c>
      <c r="U105" s="12">
        <v>6.6</v>
      </c>
      <c r="V105" s="12">
        <v>3</v>
      </c>
      <c r="W105" s="12">
        <v>1.7999999999999998</v>
      </c>
      <c r="X105" s="12">
        <v>2</v>
      </c>
      <c r="Y105" s="12">
        <v>3</v>
      </c>
      <c r="Z105" s="12">
        <v>2.4</v>
      </c>
      <c r="AA105" s="12">
        <v>1.2</v>
      </c>
      <c r="AB105" s="12">
        <v>1.7999999999999998</v>
      </c>
      <c r="AC105" s="12">
        <v>1.2</v>
      </c>
      <c r="AD105" s="12">
        <v>3</v>
      </c>
      <c r="AE105" s="12">
        <v>2.4</v>
      </c>
      <c r="AF105" s="12">
        <v>1.2</v>
      </c>
      <c r="AG105" s="12">
        <v>0.6</v>
      </c>
      <c r="AH105" s="12">
        <v>2.4</v>
      </c>
      <c r="AI105" s="13">
        <v>1.7999999999999998</v>
      </c>
      <c r="AJ105" s="14">
        <v>3</v>
      </c>
      <c r="AK105" s="15">
        <v>1.7999999999999998</v>
      </c>
      <c r="AL105" s="16">
        <f t="shared" si="7"/>
        <v>7</v>
      </c>
      <c r="AM105" s="16">
        <f t="shared" si="7"/>
        <v>5.1999999999999993</v>
      </c>
      <c r="AN105" s="16" t="e">
        <f>AJ105+AH105+F105+H105+#REF!</f>
        <v>#REF!</v>
      </c>
      <c r="AO105" s="16">
        <f t="shared" si="5"/>
        <v>7.3</v>
      </c>
      <c r="AP105" s="16" t="e">
        <f>AL105+AJ105+H105+#REF!+K105</f>
        <v>#REF!</v>
      </c>
      <c r="AQ105" s="16">
        <f t="shared" si="6"/>
        <v>10.999999999999998</v>
      </c>
      <c r="AR105" s="17"/>
    </row>
    <row r="106" spans="1:44" ht="16" thickBot="1" x14ac:dyDescent="0.35">
      <c r="A106" s="18" t="s">
        <v>165</v>
      </c>
      <c r="B106" s="19" t="s">
        <v>38</v>
      </c>
      <c r="C106" s="20" t="s">
        <v>172</v>
      </c>
      <c r="D106" s="11">
        <v>1.2</v>
      </c>
      <c r="E106" s="12">
        <v>0.6</v>
      </c>
      <c r="F106" s="12">
        <v>1.2</v>
      </c>
      <c r="G106" s="12">
        <v>0.6</v>
      </c>
      <c r="H106" s="12">
        <v>1</v>
      </c>
      <c r="I106" s="12">
        <v>1</v>
      </c>
      <c r="J106" s="12">
        <v>0</v>
      </c>
      <c r="K106" s="12">
        <v>0</v>
      </c>
      <c r="L106" s="12">
        <v>1.2</v>
      </c>
      <c r="M106" s="12">
        <v>0.6</v>
      </c>
      <c r="N106" s="12">
        <v>1.2</v>
      </c>
      <c r="O106" s="12">
        <v>0.89999999999999991</v>
      </c>
      <c r="P106" s="12">
        <v>0</v>
      </c>
      <c r="Q106" s="12">
        <v>1.5</v>
      </c>
      <c r="R106" s="12">
        <v>0.89999999999999991</v>
      </c>
      <c r="S106" s="12">
        <v>1.5</v>
      </c>
      <c r="T106" s="12">
        <v>0.89999999999999991</v>
      </c>
      <c r="U106" s="12">
        <v>1.2</v>
      </c>
      <c r="V106" s="12">
        <v>0.89999999999999991</v>
      </c>
      <c r="W106" s="12">
        <v>0</v>
      </c>
      <c r="X106" s="12">
        <v>0</v>
      </c>
      <c r="Y106" s="12">
        <v>1.5</v>
      </c>
      <c r="Z106" s="12">
        <v>0.89999999999999991</v>
      </c>
      <c r="AA106" s="12">
        <v>0</v>
      </c>
      <c r="AB106" s="12">
        <v>0</v>
      </c>
      <c r="AC106" s="12">
        <v>0</v>
      </c>
      <c r="AD106" s="12">
        <v>1.5</v>
      </c>
      <c r="AE106" s="12">
        <v>0.89999999999999991</v>
      </c>
      <c r="AF106" s="12">
        <v>1.2</v>
      </c>
      <c r="AG106" s="12">
        <v>0.89999999999999991</v>
      </c>
      <c r="AH106" s="12">
        <v>1.2</v>
      </c>
      <c r="AI106" s="13">
        <v>0.89999999999999991</v>
      </c>
      <c r="AJ106" s="14">
        <v>0</v>
      </c>
      <c r="AK106" s="15">
        <v>0</v>
      </c>
      <c r="AL106" s="16">
        <f t="shared" si="7"/>
        <v>5.8</v>
      </c>
      <c r="AM106" s="16">
        <f t="shared" si="7"/>
        <v>4</v>
      </c>
      <c r="AN106" s="16" t="e">
        <f>AJ106+AH106+F106+H106+#REF!</f>
        <v>#REF!</v>
      </c>
      <c r="AO106" s="16">
        <f t="shared" si="5"/>
        <v>2.5</v>
      </c>
      <c r="AP106" s="16" t="e">
        <f>AL106+AJ106+H106+#REF!+K106</f>
        <v>#REF!</v>
      </c>
      <c r="AQ106" s="16">
        <f t="shared" si="6"/>
        <v>6.2</v>
      </c>
      <c r="AR106" s="17"/>
    </row>
    <row r="107" spans="1:44" ht="16" thickBot="1" x14ac:dyDescent="0.35">
      <c r="A107" s="18" t="s">
        <v>165</v>
      </c>
      <c r="B107" s="19" t="s">
        <v>33</v>
      </c>
      <c r="C107" s="20" t="s">
        <v>173</v>
      </c>
      <c r="D107" s="11">
        <v>1.2</v>
      </c>
      <c r="E107" s="12">
        <v>0.89999999999999991</v>
      </c>
      <c r="F107" s="12">
        <v>1.2</v>
      </c>
      <c r="G107" s="12">
        <v>0.89999999999999991</v>
      </c>
      <c r="H107" s="12">
        <v>1</v>
      </c>
      <c r="I107" s="12">
        <v>1</v>
      </c>
      <c r="J107" s="12">
        <v>1.7999999999999998</v>
      </c>
      <c r="K107" s="12">
        <v>0.6</v>
      </c>
      <c r="L107" s="12">
        <v>1.2</v>
      </c>
      <c r="M107" s="12">
        <v>0.89999999999999991</v>
      </c>
      <c r="N107" s="12">
        <v>3</v>
      </c>
      <c r="O107" s="12">
        <v>1.7999999999999998</v>
      </c>
      <c r="P107" s="12">
        <v>1.2</v>
      </c>
      <c r="Q107" s="12">
        <v>6</v>
      </c>
      <c r="R107" s="12">
        <v>2.4</v>
      </c>
      <c r="S107" s="12">
        <v>6.6</v>
      </c>
      <c r="T107" s="12">
        <v>3</v>
      </c>
      <c r="U107" s="12">
        <v>6.6</v>
      </c>
      <c r="V107" s="12">
        <v>3</v>
      </c>
      <c r="W107" s="12">
        <v>1.7999999999999998</v>
      </c>
      <c r="X107" s="12">
        <v>2</v>
      </c>
      <c r="Y107" s="12">
        <v>3</v>
      </c>
      <c r="Z107" s="12">
        <v>2.4</v>
      </c>
      <c r="AA107" s="12">
        <v>1.2</v>
      </c>
      <c r="AB107" s="12">
        <v>1.7999999999999998</v>
      </c>
      <c r="AC107" s="12">
        <v>1.2</v>
      </c>
      <c r="AD107" s="12">
        <v>3</v>
      </c>
      <c r="AE107" s="12">
        <v>2.4</v>
      </c>
      <c r="AF107" s="12">
        <v>1.2</v>
      </c>
      <c r="AG107" s="12">
        <v>0.6</v>
      </c>
      <c r="AH107" s="12">
        <v>2.4</v>
      </c>
      <c r="AI107" s="13">
        <v>1.7999999999999998</v>
      </c>
      <c r="AJ107" s="14">
        <v>3</v>
      </c>
      <c r="AK107" s="15">
        <v>1.7999999999999998</v>
      </c>
      <c r="AL107" s="16">
        <f t="shared" si="7"/>
        <v>7</v>
      </c>
      <c r="AM107" s="16">
        <f t="shared" si="7"/>
        <v>5.1999999999999993</v>
      </c>
      <c r="AN107" s="16" t="e">
        <f>AJ107+AH107+F107+H107+#REF!</f>
        <v>#REF!</v>
      </c>
      <c r="AO107" s="16">
        <f t="shared" si="5"/>
        <v>7.3</v>
      </c>
      <c r="AP107" s="16" t="e">
        <f>AL107+AJ107+H107+#REF!+K107</f>
        <v>#REF!</v>
      </c>
      <c r="AQ107" s="16">
        <f t="shared" si="6"/>
        <v>10.999999999999998</v>
      </c>
      <c r="AR107" s="17"/>
    </row>
    <row r="108" spans="1:44" ht="16" thickBot="1" x14ac:dyDescent="0.35">
      <c r="A108" s="18" t="s">
        <v>165</v>
      </c>
      <c r="B108" s="19" t="s">
        <v>36</v>
      </c>
      <c r="C108" s="20" t="s">
        <v>174</v>
      </c>
      <c r="D108" s="11">
        <v>1.2</v>
      </c>
      <c r="E108" s="12">
        <v>0.6</v>
      </c>
      <c r="F108" s="12">
        <v>1.2</v>
      </c>
      <c r="G108" s="12">
        <v>0.6</v>
      </c>
      <c r="H108" s="12">
        <v>1</v>
      </c>
      <c r="I108" s="12">
        <v>0.6</v>
      </c>
      <c r="J108" s="12">
        <v>0</v>
      </c>
      <c r="K108" s="12">
        <v>0</v>
      </c>
      <c r="L108" s="12">
        <v>1.2</v>
      </c>
      <c r="M108" s="12">
        <v>0.6</v>
      </c>
      <c r="N108" s="12">
        <v>1.2</v>
      </c>
      <c r="O108" s="12">
        <v>0.89999999999999991</v>
      </c>
      <c r="P108" s="12">
        <v>0</v>
      </c>
      <c r="Q108" s="12">
        <v>1.5</v>
      </c>
      <c r="R108" s="12">
        <v>0.89999999999999991</v>
      </c>
      <c r="S108" s="12">
        <v>1.5</v>
      </c>
      <c r="T108" s="12">
        <v>0.89999999999999991</v>
      </c>
      <c r="U108" s="12">
        <v>1.2</v>
      </c>
      <c r="V108" s="12">
        <v>0.89999999999999991</v>
      </c>
      <c r="W108" s="12">
        <v>0</v>
      </c>
      <c r="X108" s="12">
        <v>0</v>
      </c>
      <c r="Y108" s="12">
        <v>1.5</v>
      </c>
      <c r="Z108" s="12">
        <v>0.89999999999999991</v>
      </c>
      <c r="AA108" s="12">
        <v>0</v>
      </c>
      <c r="AB108" s="12">
        <v>0</v>
      </c>
      <c r="AC108" s="12">
        <v>0</v>
      </c>
      <c r="AD108" s="12">
        <v>1</v>
      </c>
      <c r="AE108" s="12">
        <v>0.89999999999999991</v>
      </c>
      <c r="AF108" s="12">
        <v>1.2</v>
      </c>
      <c r="AG108" s="12">
        <v>0.89999999999999991</v>
      </c>
      <c r="AH108" s="12">
        <v>1.2</v>
      </c>
      <c r="AI108" s="13">
        <v>0.89999999999999991</v>
      </c>
      <c r="AJ108" s="14">
        <v>0</v>
      </c>
      <c r="AK108" s="15">
        <v>0</v>
      </c>
      <c r="AL108" s="16">
        <f t="shared" si="7"/>
        <v>5.8</v>
      </c>
      <c r="AM108" s="16">
        <f t="shared" si="7"/>
        <v>3.6</v>
      </c>
      <c r="AN108" s="16" t="e">
        <f>AJ108+AH108+F108+H108+#REF!</f>
        <v>#REF!</v>
      </c>
      <c r="AO108" s="16">
        <f t="shared" si="5"/>
        <v>2.1</v>
      </c>
      <c r="AP108" s="16" t="e">
        <f>AL108+AJ108+H108+#REF!+K108</f>
        <v>#REF!</v>
      </c>
      <c r="AQ108" s="16">
        <f t="shared" si="6"/>
        <v>5.4</v>
      </c>
      <c r="AR108" s="17"/>
    </row>
    <row r="109" spans="1:44" ht="16" thickBot="1" x14ac:dyDescent="0.35">
      <c r="A109" s="21" t="s">
        <v>165</v>
      </c>
      <c r="B109" s="22" t="s">
        <v>175</v>
      </c>
      <c r="C109" s="23" t="s">
        <v>176</v>
      </c>
      <c r="D109" s="11">
        <v>1</v>
      </c>
      <c r="E109" s="12">
        <v>1.2</v>
      </c>
      <c r="F109" s="12">
        <v>1</v>
      </c>
      <c r="G109" s="12">
        <v>1.2</v>
      </c>
      <c r="H109" s="12">
        <v>1</v>
      </c>
      <c r="I109" s="12">
        <v>1</v>
      </c>
      <c r="J109" s="12">
        <v>1.2</v>
      </c>
      <c r="K109" s="12">
        <v>1.2</v>
      </c>
      <c r="L109" s="12">
        <v>2.4</v>
      </c>
      <c r="M109" s="12">
        <v>1.2</v>
      </c>
      <c r="N109" s="12">
        <v>3</v>
      </c>
      <c r="O109" s="12">
        <v>1.7999999999999998</v>
      </c>
      <c r="P109" s="12">
        <v>1.2</v>
      </c>
      <c r="Q109" s="12">
        <v>4</v>
      </c>
      <c r="R109" s="12">
        <v>1.7999999999999998</v>
      </c>
      <c r="S109" s="12">
        <v>6</v>
      </c>
      <c r="T109" s="12">
        <v>2.4</v>
      </c>
      <c r="U109" s="12">
        <v>4</v>
      </c>
      <c r="V109" s="12">
        <v>2.4</v>
      </c>
      <c r="W109" s="12">
        <v>2.4</v>
      </c>
      <c r="X109" s="12">
        <v>1.2</v>
      </c>
      <c r="Y109" s="12">
        <v>4</v>
      </c>
      <c r="Z109" s="12">
        <v>1.7999999999999998</v>
      </c>
      <c r="AA109" s="12">
        <v>1.2</v>
      </c>
      <c r="AB109" s="12">
        <v>1.7999999999999998</v>
      </c>
      <c r="AC109" s="12">
        <v>1.2</v>
      </c>
      <c r="AD109" s="12">
        <v>3</v>
      </c>
      <c r="AE109" s="12">
        <v>1.7999999999999998</v>
      </c>
      <c r="AF109" s="12">
        <v>2.4</v>
      </c>
      <c r="AG109" s="12">
        <v>1.7999999999999998</v>
      </c>
      <c r="AH109" s="12">
        <v>3</v>
      </c>
      <c r="AI109" s="13">
        <v>1.7999999999999998</v>
      </c>
      <c r="AJ109" s="24">
        <v>2</v>
      </c>
      <c r="AK109" s="25">
        <v>2.4</v>
      </c>
      <c r="AL109" s="16">
        <f t="shared" si="7"/>
        <v>8.4</v>
      </c>
      <c r="AM109" s="16">
        <f t="shared" si="7"/>
        <v>7</v>
      </c>
      <c r="AN109" s="16" t="e">
        <f>AJ109+AH109+F109+H109+#REF!</f>
        <v>#REF!</v>
      </c>
      <c r="AO109" s="16">
        <f t="shared" si="5"/>
        <v>7.6</v>
      </c>
      <c r="AP109" s="16" t="e">
        <f>AL109+AJ109+H109+#REF!+K109</f>
        <v>#REF!</v>
      </c>
      <c r="AQ109" s="16">
        <f t="shared" si="6"/>
        <v>14</v>
      </c>
      <c r="AR109" s="17"/>
    </row>
    <row r="110" spans="1:44" x14ac:dyDescent="0.3"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>
        <f t="shared" ref="AL110:AQ110" si="8">SUM(AL3:AL109)</f>
        <v>715.8999999999993</v>
      </c>
      <c r="AM110" s="26">
        <f t="shared" si="8"/>
        <v>535.5</v>
      </c>
      <c r="AN110" s="26" t="e">
        <f t="shared" si="8"/>
        <v>#REF!</v>
      </c>
      <c r="AO110" s="26">
        <f t="shared" si="8"/>
        <v>630.79999999999995</v>
      </c>
      <c r="AP110" s="26" t="e">
        <f t="shared" si="8"/>
        <v>#REF!</v>
      </c>
      <c r="AQ110" s="26">
        <f t="shared" si="8"/>
        <v>1176.1000000000013</v>
      </c>
    </row>
  </sheetData>
  <sheetProtection algorithmName="SHA-512" hashValue="lQhDJr/BxsTKQ1kNefjJb1aXcXtXfByBA8WeBWDgjMZ2wJPH8eoT7B6MJmlw4JW/Dsx94yKy7VCSGY/wdA+IBQ==" saltValue="f/5aJCW4P/rSY130ttkQ7A==" spinCount="100000" sheet="1" objects="1" scenarios="1"/>
  <mergeCells count="22">
    <mergeCell ref="U1:V1"/>
    <mergeCell ref="A1:A2"/>
    <mergeCell ref="B1:B2"/>
    <mergeCell ref="C1:C2"/>
    <mergeCell ref="D1:E1"/>
    <mergeCell ref="F1:G1"/>
    <mergeCell ref="H1:I1"/>
    <mergeCell ref="J1:K1"/>
    <mergeCell ref="L1:M1"/>
    <mergeCell ref="N1:O1"/>
    <mergeCell ref="Q1:R1"/>
    <mergeCell ref="S1:T1"/>
    <mergeCell ref="AJ1:AK1"/>
    <mergeCell ref="AL1:AM1"/>
    <mergeCell ref="AN1:AO1"/>
    <mergeCell ref="AP1:AQ1"/>
    <mergeCell ref="W1:X1"/>
    <mergeCell ref="Y1:Z1"/>
    <mergeCell ref="AB1:AC1"/>
    <mergeCell ref="AD1:AE1"/>
    <mergeCell ref="AF1:AG1"/>
    <mergeCell ref="AH1:AI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285CD-F7CC-4979-81C1-D9FADB29BA2D}">
  <sheetPr>
    <tabColor rgb="FF92D050"/>
  </sheetPr>
  <dimension ref="A1:AR110"/>
  <sheetViews>
    <sheetView rightToLeft="1" workbookViewId="0">
      <pane xSplit="3" ySplit="1" topLeftCell="AC2" activePane="bottomRight" state="frozen"/>
      <selection pane="topRight" activeCell="D1" sqref="D1"/>
      <selection pane="bottomLeft" activeCell="A2" sqref="A2"/>
      <selection pane="bottomRight" activeCell="C1" sqref="C1:C2"/>
    </sheetView>
  </sheetViews>
  <sheetFormatPr defaultColWidth="9" defaultRowHeight="14" x14ac:dyDescent="0.3"/>
  <cols>
    <col min="1" max="1" width="13.5" style="3" customWidth="1"/>
    <col min="2" max="2" width="12.75" style="3" bestFit="1" customWidth="1"/>
    <col min="3" max="3" width="32.08203125" style="3" customWidth="1"/>
    <col min="4" max="37" width="9" style="3"/>
    <col min="38" max="43" width="0" style="3" hidden="1" customWidth="1"/>
    <col min="44" max="44" width="9" style="26"/>
    <col min="45" max="16384" width="9" style="3"/>
  </cols>
  <sheetData>
    <row r="1" spans="1:44" ht="41.25" customHeight="1" thickBot="1" x14ac:dyDescent="0.35">
      <c r="A1" s="61" t="s">
        <v>0</v>
      </c>
      <c r="B1" s="58" t="s">
        <v>1</v>
      </c>
      <c r="C1" s="58" t="s">
        <v>2</v>
      </c>
      <c r="D1" s="57" t="s">
        <v>3</v>
      </c>
      <c r="E1" s="56"/>
      <c r="F1" s="55" t="s">
        <v>4</v>
      </c>
      <c r="G1" s="56"/>
      <c r="H1" s="55" t="s">
        <v>5</v>
      </c>
      <c r="I1" s="56"/>
      <c r="J1" s="55" t="s">
        <v>6</v>
      </c>
      <c r="K1" s="56"/>
      <c r="L1" s="55" t="s">
        <v>7</v>
      </c>
      <c r="M1" s="56"/>
      <c r="N1" s="55" t="s">
        <v>8</v>
      </c>
      <c r="O1" s="56"/>
      <c r="P1" s="1" t="s">
        <v>9</v>
      </c>
      <c r="Q1" s="55" t="s">
        <v>10</v>
      </c>
      <c r="R1" s="56"/>
      <c r="S1" s="55" t="s">
        <v>11</v>
      </c>
      <c r="T1" s="56"/>
      <c r="U1" s="55" t="s">
        <v>12</v>
      </c>
      <c r="V1" s="56"/>
      <c r="W1" s="55" t="s">
        <v>13</v>
      </c>
      <c r="X1" s="56"/>
      <c r="Y1" s="55" t="s">
        <v>14</v>
      </c>
      <c r="Z1" s="56"/>
      <c r="AA1" s="1" t="s">
        <v>15</v>
      </c>
      <c r="AB1" s="55" t="s">
        <v>16</v>
      </c>
      <c r="AC1" s="56"/>
      <c r="AD1" s="55" t="s">
        <v>17</v>
      </c>
      <c r="AE1" s="56"/>
      <c r="AF1" s="55" t="s">
        <v>18</v>
      </c>
      <c r="AG1" s="56"/>
      <c r="AH1" s="55" t="s">
        <v>19</v>
      </c>
      <c r="AI1" s="57"/>
      <c r="AJ1" s="52" t="s">
        <v>20</v>
      </c>
      <c r="AK1" s="53"/>
      <c r="AL1" s="60" t="s">
        <v>21</v>
      </c>
      <c r="AM1" s="54"/>
      <c r="AN1" s="54" t="s">
        <v>22</v>
      </c>
      <c r="AO1" s="54"/>
      <c r="AP1" s="54" t="s">
        <v>23</v>
      </c>
      <c r="AQ1" s="54"/>
      <c r="AR1" s="2"/>
    </row>
    <row r="2" spans="1:44" ht="26.25" customHeight="1" thickBot="1" x14ac:dyDescent="0.35">
      <c r="A2" s="62"/>
      <c r="B2" s="59"/>
      <c r="C2" s="59"/>
      <c r="D2" s="44" t="s">
        <v>24</v>
      </c>
      <c r="E2" s="45" t="s">
        <v>25</v>
      </c>
      <c r="F2" s="45" t="s">
        <v>26</v>
      </c>
      <c r="G2" s="45" t="s">
        <v>25</v>
      </c>
      <c r="H2" s="45" t="s">
        <v>24</v>
      </c>
      <c r="I2" s="45" t="s">
        <v>25</v>
      </c>
      <c r="J2" s="45" t="s">
        <v>24</v>
      </c>
      <c r="K2" s="45" t="s">
        <v>25</v>
      </c>
      <c r="L2" s="1" t="s">
        <v>24</v>
      </c>
      <c r="M2" s="1" t="s">
        <v>25</v>
      </c>
      <c r="N2" s="1" t="s">
        <v>24</v>
      </c>
      <c r="O2" s="1" t="s">
        <v>25</v>
      </c>
      <c r="P2" s="1" t="s">
        <v>27</v>
      </c>
      <c r="Q2" s="1" t="s">
        <v>24</v>
      </c>
      <c r="R2" s="1" t="s">
        <v>25</v>
      </c>
      <c r="S2" s="1" t="s">
        <v>24</v>
      </c>
      <c r="T2" s="1" t="s">
        <v>25</v>
      </c>
      <c r="U2" s="1" t="s">
        <v>24</v>
      </c>
      <c r="V2" s="1" t="s">
        <v>25</v>
      </c>
      <c r="W2" s="1" t="s">
        <v>24</v>
      </c>
      <c r="X2" s="1" t="s">
        <v>25</v>
      </c>
      <c r="Y2" s="1" t="s">
        <v>24</v>
      </c>
      <c r="Z2" s="1" t="s">
        <v>25</v>
      </c>
      <c r="AA2" s="1" t="s">
        <v>27</v>
      </c>
      <c r="AB2" s="1" t="s">
        <v>24</v>
      </c>
      <c r="AC2" s="1" t="s">
        <v>25</v>
      </c>
      <c r="AD2" s="1" t="s">
        <v>24</v>
      </c>
      <c r="AE2" s="1" t="s">
        <v>25</v>
      </c>
      <c r="AF2" s="1" t="s">
        <v>24</v>
      </c>
      <c r="AG2" s="1" t="s">
        <v>25</v>
      </c>
      <c r="AH2" s="1" t="s">
        <v>24</v>
      </c>
      <c r="AI2" s="5" t="s">
        <v>25</v>
      </c>
      <c r="AJ2" s="6" t="s">
        <v>24</v>
      </c>
      <c r="AK2" s="7" t="s">
        <v>25</v>
      </c>
      <c r="AR2" s="2"/>
    </row>
    <row r="3" spans="1:44" ht="16" thickBot="1" x14ac:dyDescent="0.35">
      <c r="A3" s="8" t="s">
        <v>28</v>
      </c>
      <c r="B3" s="9" t="s">
        <v>29</v>
      </c>
      <c r="C3" s="10" t="s">
        <v>30</v>
      </c>
      <c r="D3" s="46">
        <f>'[1]הצעה לתיקון -כב"ה 300825'!D3+'[1]הצעה לתיקון -שב"ס-300825'!D3</f>
        <v>5.2</v>
      </c>
      <c r="E3" s="47">
        <f>'[1]הצעה לתיקון -כב"ה 300825'!E3+'[1]הצעה לתיקון -שב"ס-300825'!E3</f>
        <v>5.2</v>
      </c>
      <c r="F3" s="46">
        <f>'[1]הצעה לתיקון -כב"ה 300825'!F3+'[1]הצעה לתיקון -שב"ס-300825'!F3</f>
        <v>5.2</v>
      </c>
      <c r="G3" s="47">
        <f>'[1]הצעה לתיקון -כב"ה 300825'!G3+'[1]הצעה לתיקון -שב"ס-300825'!G3</f>
        <v>5.2</v>
      </c>
      <c r="H3" s="46">
        <f>'[1]הצעה לתיקון -כב"ה 300825'!H3+'[1]הצעה לתיקון -שב"ס-300825'!H3</f>
        <v>7</v>
      </c>
      <c r="I3" s="47">
        <f>'[1]הצעה לתיקון -כב"ה 300825'!I3+'[1]הצעה לתיקון -שב"ס-300825'!I3</f>
        <v>5</v>
      </c>
      <c r="J3" s="48">
        <f>'[1]הצעה לתיקון -כב"ה 300825'!J3+'[1]הצעה לתיקון -שב"ס-300825'!J3</f>
        <v>16</v>
      </c>
      <c r="K3" s="47">
        <f>'[1]הצעה לתיקון -כב"ה 300825'!K3+'[1]הצעה לתיקון -שב"ס-300825'!K3</f>
        <v>10.4</v>
      </c>
      <c r="L3" s="11">
        <f>'[1]הצעה לתיקון -כב"ה 300825'!L3+'[1]הצעה לתיקון -שב"ס-300825'!L3</f>
        <v>25</v>
      </c>
      <c r="M3" s="11">
        <f>'[1]הצעה לתיקון -כב"ה 300825'!M3+'[1]הצעה לתיקון -שב"ס-300825'!M3</f>
        <v>11</v>
      </c>
      <c r="N3" s="11">
        <f>'[1]הצעה לתיקון -כב"ה 300825'!N3+'[1]הצעה לתיקון -שב"ס-300825'!N3</f>
        <v>26</v>
      </c>
      <c r="O3" s="11">
        <f>'[1]הצעה לתיקון -כב"ה 300825'!O3+'[1]הצעה לתיקון -שב"ס-300825'!O3</f>
        <v>14</v>
      </c>
      <c r="P3" s="11">
        <f>'[1]הצעה לתיקון -כב"ה 300825'!P3+'[1]הצעה לתיקון -שב"ס-300825'!P3</f>
        <v>10.4</v>
      </c>
      <c r="Q3" s="11">
        <f>'[1]הצעה לתיקון -כב"ה 300825'!Q3+'[1]הצעה לתיקון -שב"ס-300825'!Q3</f>
        <v>36</v>
      </c>
      <c r="R3" s="11">
        <f>'[1]הצעה לתיקון -כב"ה 300825'!R3+'[1]הצעה לתיקון -שב"ס-300825'!R3</f>
        <v>14.8</v>
      </c>
      <c r="S3" s="11">
        <f>'[1]הצעה לתיקון -שב"ס-300825'!S3+'[1]הצעה לתיקון -כב"ה 300825'!S3</f>
        <v>38</v>
      </c>
      <c r="T3" s="11">
        <f>'[1]הצעה לתיקון -כב"ה 300825'!T3+'[1]הצעה לתיקון -שב"ס-300825'!T3</f>
        <v>14.8</v>
      </c>
      <c r="U3" s="11">
        <f>'[1]הצעה לתיקון -כב"ה 300825'!U3+'[1]הצעה לתיקון -שב"ס-300825'!U3</f>
        <v>22</v>
      </c>
      <c r="V3" s="11">
        <f>'[1]הצעה לתיקון -כב"ה 300825'!V3+'[1]הצעה לתיקון -שב"ס-300825'!V3</f>
        <v>11</v>
      </c>
      <c r="W3" s="11">
        <f>'[1]הצעה לתיקון -כב"ה 300825'!W3+'[1]הצעה לתיקון -שב"ס-300825'!W3</f>
        <v>16.8</v>
      </c>
      <c r="X3" s="11">
        <f>'[1]הצעה לתיקון -כב"ה 300825'!X3+'[1]הצעה לתיקון -שב"ס-300825'!X3</f>
        <v>6</v>
      </c>
      <c r="Y3" s="11">
        <f>'[1]הצעה לתיקון -כב"ה 300825'!Y3+'[1]הצעה לתיקון -שב"ס-300825'!Y3</f>
        <v>36</v>
      </c>
      <c r="Z3" s="11">
        <f>'[1]הצעה לתיקון -כב"ה 300825'!Z3+'[1]הצעה לתיקון -שב"ס-300825'!Z3</f>
        <v>14.8</v>
      </c>
      <c r="AA3" s="11">
        <f>'[1]הצעה לתיקון -כב"ה 300825'!AA3+'[1]הצעה לתיקון -שב"ס-300825'!AA3</f>
        <v>10.4</v>
      </c>
      <c r="AB3" s="11">
        <f>'[1]הצעה לתיקון -כב"ה 300825'!AB3+'[1]הצעה לתיקון -שב"ס-300825'!AB3</f>
        <v>15</v>
      </c>
      <c r="AC3" s="11">
        <f>'[1]הצעה לתיקון -כב"ה 300825'!AC3+'[1]הצעה לתיקון -שב"ס-300825'!AC3</f>
        <v>10.4</v>
      </c>
      <c r="AD3" s="11">
        <f>'[1]הצעה לתיקון -כב"ה 300825'!AD3+'[1]הצעה לתיקון -שב"ס-300825'!AD3</f>
        <v>23</v>
      </c>
      <c r="AE3" s="11">
        <f>'[1]הצעה לתיקון -כב"ה 300825'!AE3+'[1]הצעה לתיקון -שב"ס-300825'!AE3</f>
        <v>11</v>
      </c>
      <c r="AF3" s="11">
        <f>'[1]הצעה לתיקון -כב"ה 300825'!AF3+'[1]הצעה לתיקון -שב"ס-300825'!AF3</f>
        <v>14</v>
      </c>
      <c r="AG3" s="11">
        <f>'[1]הצעה לתיקון -כב"ה 300825'!AG3+'[1]הצעה לתיקון -שב"ס-300825'!AG3</f>
        <v>10.4</v>
      </c>
      <c r="AH3" s="11">
        <f>'[1]הצעה לתיקון -כב"ה 300825'!AH3+'[1]הצעה לתיקון -שב"ס-300825'!AH3</f>
        <v>10</v>
      </c>
      <c r="AI3" s="11">
        <f>'[1]הצעה לתיקון -כב"ה 300825'!AI3+'[1]הצעה לתיקון -שב"ס-300825'!AI3</f>
        <v>6.4</v>
      </c>
      <c r="AJ3" s="11">
        <f>'[1]הצעה לתיקון -כב"ה 300825'!AJ3+'[1]הצעה לתיקון -שב"ס-300825'!AJ3</f>
        <v>14</v>
      </c>
      <c r="AK3" s="11">
        <f>'[1]הצעה לתיקון -כב"ה 300825'!AK3+'[1]הצעה לתיקון -שב"ס-300825'!AK3</f>
        <v>10.4</v>
      </c>
      <c r="AL3" s="11" t="e">
        <f>'[1]הצעה לתיקון -כב"ה 300825'!AL3+'[1]הצעה לתיקון -שב"ס-300825'!#REF!</f>
        <v>#REF!</v>
      </c>
      <c r="AM3" s="11" t="e">
        <f>'[1]הצעה לתיקון -כב"ה 300825'!AM3+'[1]הצעה לתיקון -שב"ס-300825'!#REF!</f>
        <v>#REF!</v>
      </c>
      <c r="AN3" s="11" t="e">
        <f>'[1]הצעה לתיקון -כב"ה 300825'!AN3+'[1]הצעה לתיקון -שב"ס-300825'!AN3</f>
        <v>#REF!</v>
      </c>
      <c r="AO3" s="11">
        <f>'[1]הצעה לתיקון -כב"ה 300825'!AO3+'[1]הצעה לתיקון -שב"ס-300825'!AO3</f>
        <v>75</v>
      </c>
      <c r="AP3" s="11" t="e">
        <f>'[1]הצעה לתיקון -כב"ה 300825'!AP3+'[1]הצעה לתיקון -שב"ס-300825'!AP3</f>
        <v>#REF!</v>
      </c>
      <c r="AQ3" s="11">
        <f>'[1]הצעה לתיקון -כב"ה 300825'!AQ3+'[1]הצעה לתיקון -שב"ס-300825'!AQ3</f>
        <v>46.6</v>
      </c>
      <c r="AR3" s="17"/>
    </row>
    <row r="4" spans="1:44" ht="16" thickBot="1" x14ac:dyDescent="0.35">
      <c r="A4" s="18" t="s">
        <v>28</v>
      </c>
      <c r="B4" s="19" t="s">
        <v>31</v>
      </c>
      <c r="C4" s="20" t="s">
        <v>32</v>
      </c>
      <c r="D4" s="14">
        <f>'[1]הצעה לתיקון -כב"ה 300825'!D4+'[1]הצעה לתיקון -שב"ס-300825'!D4</f>
        <v>5.2</v>
      </c>
      <c r="E4" s="49">
        <f>'[1]הצעה לתיקון -כב"ה 300825'!E4+'[1]הצעה לתיקון -שב"ס-300825'!E4</f>
        <v>5.2</v>
      </c>
      <c r="F4" s="14">
        <f>'[1]הצעה לתיקון -כב"ה 300825'!F4+'[1]הצעה לתיקון -שב"ס-300825'!F4</f>
        <v>5.2</v>
      </c>
      <c r="G4" s="49">
        <f>'[1]הצעה לתיקון -כב"ה 300825'!G4+'[1]הצעה לתיקון -שב"ס-300825'!G4</f>
        <v>5.2</v>
      </c>
      <c r="H4" s="14">
        <f>'[1]הצעה לתיקון -כב"ה 300825'!H4+'[1]הצעה לתיקון -שב"ס-300825'!H4</f>
        <v>7</v>
      </c>
      <c r="I4" s="49">
        <f>'[1]הצעה לתיקון -כב"ה 300825'!I4+'[1]הצעה לתיקון -שב"ס-300825'!I4</f>
        <v>5</v>
      </c>
      <c r="J4" s="11">
        <f>'[1]הצעה לתיקון -כב"ה 300825'!J4+'[1]הצעה לתיקון -שב"ס-300825'!J4</f>
        <v>16</v>
      </c>
      <c r="K4" s="49">
        <f>'[1]הצעה לתיקון -כב"ה 300825'!K4+'[1]הצעה לתיקון -שב"ס-300825'!K4</f>
        <v>10.4</v>
      </c>
      <c r="L4" s="11">
        <f>'[1]הצעה לתיקון -כב"ה 300825'!L4+'[1]הצעה לתיקון -שב"ס-300825'!L4</f>
        <v>23</v>
      </c>
      <c r="M4" s="11">
        <f>'[1]הצעה לתיקון -כב"ה 300825'!M4+'[1]הצעה לתיקון -שב"ס-300825'!M4</f>
        <v>11</v>
      </c>
      <c r="N4" s="11">
        <f>'[1]הצעה לתיקון -כב"ה 300825'!N4+'[1]הצעה לתיקון -שב"ס-300825'!N4</f>
        <v>28</v>
      </c>
      <c r="O4" s="11">
        <f>'[1]הצעה לתיקון -כב"ה 300825'!O4+'[1]הצעה לתיקון -שב"ס-300825'!O4</f>
        <v>12</v>
      </c>
      <c r="P4" s="11">
        <f>'[1]הצעה לתיקון -כב"ה 300825'!P4+'[1]הצעה לתיקון -שב"ס-300825'!P4</f>
        <v>10.4</v>
      </c>
      <c r="Q4" s="11">
        <f>'[1]הצעה לתיקון -כב"ה 300825'!Q4+'[1]הצעה לתיקון -שב"ס-300825'!Q4</f>
        <v>38</v>
      </c>
      <c r="R4" s="11">
        <f>'[1]הצעה לתיקון -כב"ה 300825'!R4+'[1]הצעה לתיקון -שב"ס-300825'!R4</f>
        <v>14.8</v>
      </c>
      <c r="S4" s="11">
        <f>'[1]הצעה לתיקון -שב"ס-300825'!S4+'[1]הצעה לתיקון -כב"ה 300825'!S4</f>
        <v>38</v>
      </c>
      <c r="T4" s="11">
        <f>'[1]הצעה לתיקון -כב"ה 300825'!T4+'[1]הצעה לתיקון -שב"ס-300825'!T4</f>
        <v>14.8</v>
      </c>
      <c r="U4" s="11">
        <f>'[1]הצעה לתיקון -כב"ה 300825'!U4+'[1]הצעה לתיקון -שב"ס-300825'!U4</f>
        <v>22</v>
      </c>
      <c r="V4" s="11">
        <f>'[1]הצעה לתיקון -כב"ה 300825'!V4+'[1]הצעה לתיקון -שב"ס-300825'!V4</f>
        <v>13</v>
      </c>
      <c r="W4" s="11">
        <f>'[1]הצעה לתיקון -כב"ה 300825'!W4+'[1]הצעה לתיקון -שב"ס-300825'!W4</f>
        <v>16.8</v>
      </c>
      <c r="X4" s="11">
        <f>'[1]הצעה לתיקון -כב"ה 300825'!X4+'[1]הצעה לתיקון -שב"ס-300825'!X4</f>
        <v>6</v>
      </c>
      <c r="Y4" s="11">
        <f>'[1]הצעה לתיקון -כב"ה 300825'!Y4+'[1]הצעה לתיקון -שב"ס-300825'!Y4</f>
        <v>38</v>
      </c>
      <c r="Z4" s="11">
        <f>'[1]הצעה לתיקון -כב"ה 300825'!Z4+'[1]הצעה לתיקון -שב"ס-300825'!Z4</f>
        <v>14.8</v>
      </c>
      <c r="AA4" s="11">
        <f>'[1]הצעה לתיקון -כב"ה 300825'!AA4+'[1]הצעה לתיקון -שב"ס-300825'!AA4</f>
        <v>10.4</v>
      </c>
      <c r="AB4" s="11">
        <f>'[1]הצעה לתיקון -כב"ה 300825'!AB4+'[1]הצעה לתיקון -שב"ס-300825'!AB4</f>
        <v>14</v>
      </c>
      <c r="AC4" s="11">
        <f>'[1]הצעה לתיקון -כב"ה 300825'!AC4+'[1]הצעה לתיקון -שב"ס-300825'!AC4</f>
        <v>10.4</v>
      </c>
      <c r="AD4" s="11">
        <f>'[1]הצעה לתיקון -כב"ה 300825'!AD4+'[1]הצעה לתיקון -שב"ס-300825'!AD4</f>
        <v>21</v>
      </c>
      <c r="AE4" s="11">
        <f>'[1]הצעה לתיקון -כב"ה 300825'!AE4+'[1]הצעה לתיקון -שב"ס-300825'!AE4</f>
        <v>11</v>
      </c>
      <c r="AF4" s="11">
        <f>'[1]הצעה לתיקון -כב"ה 300825'!AF4+'[1]הצעה לתיקון -שב"ס-300825'!AF4</f>
        <v>14</v>
      </c>
      <c r="AG4" s="11">
        <f>'[1]הצעה לתיקון -כב"ה 300825'!AG4+'[1]הצעה לתיקון -שב"ס-300825'!AG4</f>
        <v>10.4</v>
      </c>
      <c r="AH4" s="11">
        <f>'[1]הצעה לתיקון -כב"ה 300825'!AH4+'[1]הצעה לתיקון -שב"ס-300825'!AH4</f>
        <v>10</v>
      </c>
      <c r="AI4" s="11">
        <f>'[1]הצעה לתיקון -כב"ה 300825'!AI4+'[1]הצעה לתיקון -שב"ס-300825'!AI4</f>
        <v>6.4</v>
      </c>
      <c r="AJ4" s="11">
        <f>'[1]הצעה לתיקון -כב"ה 300825'!AJ4+'[1]הצעה לתיקון -שב"ס-300825'!AJ4</f>
        <v>16</v>
      </c>
      <c r="AK4" s="11">
        <f>'[1]הצעה לתיקון -כב"ה 300825'!AK4+'[1]הצעה לתיקון -שב"ס-300825'!AK4</f>
        <v>10.4</v>
      </c>
      <c r="AL4" s="16">
        <f t="shared" ref="AL4:AL35" si="0">AH4+AF4+D4+F4+H4</f>
        <v>41.4</v>
      </c>
      <c r="AM4" s="16">
        <f t="shared" ref="AM4:AM35" si="1">AI4+AG4+E4+G4+I4</f>
        <v>32.200000000000003</v>
      </c>
      <c r="AN4" s="16" t="e">
        <f>AJ4+AH4+F4+H4+#REF!</f>
        <v>#REF!</v>
      </c>
      <c r="AO4" s="16">
        <f t="shared" ref="AO4:AO35" si="2">AK4+AI4+G4+I4+J4</f>
        <v>43</v>
      </c>
      <c r="AP4" s="16" t="e">
        <f>AL4+AJ4+H4+#REF!+K4</f>
        <v>#REF!</v>
      </c>
      <c r="AQ4" s="16">
        <f t="shared" ref="AQ4:AQ35" si="3">AM4+AK4+I4+J4+L4</f>
        <v>86.6</v>
      </c>
      <c r="AR4" s="17"/>
    </row>
    <row r="5" spans="1:44" ht="16" thickBot="1" x14ac:dyDescent="0.35">
      <c r="A5" s="18" t="s">
        <v>28</v>
      </c>
      <c r="B5" s="19" t="s">
        <v>33</v>
      </c>
      <c r="C5" s="20" t="s">
        <v>34</v>
      </c>
      <c r="D5" s="14">
        <f>'[1]הצעה לתיקון -כב"ה 300825'!D5+'[1]הצעה לתיקון -שב"ס-300825'!D5</f>
        <v>5.2</v>
      </c>
      <c r="E5" s="49">
        <f>'[1]הצעה לתיקון -כב"ה 300825'!E5+'[1]הצעה לתיקון -שב"ס-300825'!E5</f>
        <v>5.2</v>
      </c>
      <c r="F5" s="14">
        <f>'[1]הצעה לתיקון -כב"ה 300825'!F5+'[1]הצעה לתיקון -שב"ס-300825'!F5</f>
        <v>5.2</v>
      </c>
      <c r="G5" s="49">
        <f>'[1]הצעה לתיקון -כב"ה 300825'!G5+'[1]הצעה לתיקון -שב"ס-300825'!G5</f>
        <v>5.2</v>
      </c>
      <c r="H5" s="14">
        <f>'[1]הצעה לתיקון -כב"ה 300825'!H5+'[1]הצעה לתיקון -שב"ס-300825'!H5</f>
        <v>7</v>
      </c>
      <c r="I5" s="49">
        <f>'[1]הצעה לתיקון -כב"ה 300825'!I5+'[1]הצעה לתיקון -שב"ס-300825'!I5</f>
        <v>5</v>
      </c>
      <c r="J5" s="11">
        <f>'[1]הצעה לתיקון -כב"ה 300825'!J5+'[1]הצעה לתיקון -שב"ס-300825'!J5</f>
        <v>12</v>
      </c>
      <c r="K5" s="49">
        <f>'[1]הצעה לתיקון -כב"ה 300825'!K5+'[1]הצעה לתיקון -שב"ס-300825'!K5</f>
        <v>7.8</v>
      </c>
      <c r="L5" s="11">
        <f>'[1]הצעה לתיקון -כב"ה 300825'!L5+'[1]הצעה לתיקון -שב"ס-300825'!L5</f>
        <v>23</v>
      </c>
      <c r="M5" s="11">
        <f>'[1]הצעה לתיקון -כב"ה 300825'!M5+'[1]הצעה לתיקון -שב"ס-300825'!M5</f>
        <v>13</v>
      </c>
      <c r="N5" s="11">
        <f>'[1]הצעה לתיקון -כב"ה 300825'!N5+'[1]הצעה לתיקון -שב"ס-300825'!N5</f>
        <v>28</v>
      </c>
      <c r="O5" s="11">
        <f>'[1]הצעה לתיקון -כב"ה 300825'!O5+'[1]הצעה לתיקון -שב"ס-300825'!O5</f>
        <v>15.6</v>
      </c>
      <c r="P5" s="11">
        <f>'[1]הצעה לתיקון -כב"ה 300825'!P5+'[1]הצעה לתיקון -שב"ס-300825'!P5</f>
        <v>10.4</v>
      </c>
      <c r="Q5" s="11">
        <f>'[1]הצעה לתיקון -כב"ה 300825'!Q5+'[1]הצעה לתיקון -שב"ס-300825'!Q5</f>
        <v>36</v>
      </c>
      <c r="R5" s="11">
        <f>'[1]הצעה לתיקון -כב"ה 300825'!R5+'[1]הצעה לתיקון -שב"ס-300825'!R5</f>
        <v>15.6</v>
      </c>
      <c r="S5" s="11">
        <f>'[1]הצעה לתיקון -שב"ס-300825'!S5+'[1]הצעה לתיקון -כב"ה 300825'!S5</f>
        <v>38</v>
      </c>
      <c r="T5" s="11">
        <f>'[1]הצעה לתיקון -כב"ה 300825'!T5+'[1]הצעה לתיקון -שב"ס-300825'!T5</f>
        <v>18.8</v>
      </c>
      <c r="U5" s="11">
        <f>'[1]הצעה לתיקון -כב"ה 300825'!U5+'[1]הצעה לתיקון -שב"ס-300825'!U5</f>
        <v>24</v>
      </c>
      <c r="V5" s="11">
        <f>'[1]הצעה לתיקון -כב"ה 300825'!V5+'[1]הצעה לתיקון -שב"ס-300825'!V5</f>
        <v>13</v>
      </c>
      <c r="W5" s="11">
        <f>'[1]הצעה לתיקון -כב"ה 300825'!W5+'[1]הצעה לתיקון -שב"ס-300825'!W5</f>
        <v>16.8</v>
      </c>
      <c r="X5" s="11">
        <f>'[1]הצעה לתיקון -כב"ה 300825'!X5+'[1]הצעה לתיקון -שב"ס-300825'!X5</f>
        <v>6</v>
      </c>
      <c r="Y5" s="11">
        <f>'[1]הצעה לתיקון -כב"ה 300825'!Y5+'[1]הצעה לתיקון -שב"ס-300825'!Y5</f>
        <v>36</v>
      </c>
      <c r="Z5" s="11">
        <f>'[1]הצעה לתיקון -כב"ה 300825'!Z5+'[1]הצעה לתיקון -שב"ס-300825'!Z5</f>
        <v>16.8</v>
      </c>
      <c r="AA5" s="11">
        <f>'[1]הצעה לתיקון -כב"ה 300825'!AA5+'[1]הצעה לתיקון -שב"ס-300825'!AA5</f>
        <v>10.4</v>
      </c>
      <c r="AB5" s="11">
        <f>'[1]הצעה לתיקון -כב"ה 300825'!AB5+'[1]הצעה לתיקון -שב"ס-300825'!AB5</f>
        <v>14</v>
      </c>
      <c r="AC5" s="11">
        <f>'[1]הצעה לתיקון -כב"ה 300825'!AC5+'[1]הצעה לתיקון -שב"ס-300825'!AC5</f>
        <v>10.4</v>
      </c>
      <c r="AD5" s="11">
        <f>'[1]הצעה לתיקון -כב"ה 300825'!AD5+'[1]הצעה לתיקון -שב"ס-300825'!AD5</f>
        <v>21</v>
      </c>
      <c r="AE5" s="11">
        <f>'[1]הצעה לתיקון -כב"ה 300825'!AE5+'[1]הצעה לתיקון -שב"ס-300825'!AE5</f>
        <v>11</v>
      </c>
      <c r="AF5" s="11">
        <f>'[1]הצעה לתיקון -כב"ה 300825'!AF5+'[1]הצעה לתיקון -שב"ס-300825'!AF5</f>
        <v>14</v>
      </c>
      <c r="AG5" s="11">
        <f>'[1]הצעה לתיקון -כב"ה 300825'!AG5+'[1]הצעה לתיקון -שב"ס-300825'!AG5</f>
        <v>10.4</v>
      </c>
      <c r="AH5" s="11">
        <f>'[1]הצעה לתיקון -כב"ה 300825'!AH5+'[1]הצעה לתיקון -שב"ס-300825'!AH5</f>
        <v>10</v>
      </c>
      <c r="AI5" s="11">
        <f>'[1]הצעה לתיקון -כב"ה 300825'!AI5+'[1]הצעה לתיקון -שב"ס-300825'!AI5</f>
        <v>6.4</v>
      </c>
      <c r="AJ5" s="11">
        <f>'[1]הצעה לתיקון -כב"ה 300825'!AJ5+'[1]הצעה לתיקון -שב"ס-300825'!AJ5</f>
        <v>17.399999999999999</v>
      </c>
      <c r="AK5" s="11">
        <f>'[1]הצעה לתיקון -כב"ה 300825'!AK5+'[1]הצעה לתיקון -שב"ס-300825'!AK5</f>
        <v>10.4</v>
      </c>
      <c r="AL5" s="16">
        <f t="shared" si="0"/>
        <v>41.4</v>
      </c>
      <c r="AM5" s="16">
        <f t="shared" si="1"/>
        <v>32.200000000000003</v>
      </c>
      <c r="AN5" s="16" t="e">
        <f>AJ5+AH5+F5+H5+#REF!</f>
        <v>#REF!</v>
      </c>
      <c r="AO5" s="16">
        <f t="shared" si="2"/>
        <v>39</v>
      </c>
      <c r="AP5" s="16" t="e">
        <f>AL5+AJ5+H5+#REF!+K5</f>
        <v>#REF!</v>
      </c>
      <c r="AQ5" s="16">
        <f t="shared" si="3"/>
        <v>82.6</v>
      </c>
      <c r="AR5" s="17"/>
    </row>
    <row r="6" spans="1:44" ht="16" thickBot="1" x14ac:dyDescent="0.35">
      <c r="A6" s="18" t="s">
        <v>28</v>
      </c>
      <c r="B6" s="19" t="s">
        <v>33</v>
      </c>
      <c r="C6" s="20" t="s">
        <v>35</v>
      </c>
      <c r="D6" s="14">
        <f>'[1]הצעה לתיקון -כב"ה 300825'!D6+'[1]הצעה לתיקון -שב"ס-300825'!D6</f>
        <v>3.2</v>
      </c>
      <c r="E6" s="49">
        <f>'[1]הצעה לתיקון -כב"ה 300825'!E6+'[1]הצעה לתיקון -שב"ס-300825'!E6</f>
        <v>2.6</v>
      </c>
      <c r="F6" s="14">
        <f>'[1]הצעה לתיקון -כב"ה 300825'!F6+'[1]הצעה לתיקון -שב"ס-300825'!F6</f>
        <v>3.2</v>
      </c>
      <c r="G6" s="49">
        <f>'[1]הצעה לתיקון -כב"ה 300825'!G6+'[1]הצעה לתיקון -שב"ס-300825'!G6</f>
        <v>2.6</v>
      </c>
      <c r="H6" s="14">
        <f>'[1]הצעה לתיקון -כב"ה 300825'!H6+'[1]הצעה לתיקון -שב"ס-300825'!H6</f>
        <v>5</v>
      </c>
      <c r="I6" s="49">
        <f>'[1]הצעה לתיקון -כב"ה 300825'!I6+'[1]הצעה לתיקון -שב"ס-300825'!I6</f>
        <v>3</v>
      </c>
      <c r="J6" s="11">
        <f>'[1]הצעה לתיקון -כב"ה 300825'!J6+'[1]הצעה לתיקון -שב"ס-300825'!J6</f>
        <v>4</v>
      </c>
      <c r="K6" s="49">
        <f>'[1]הצעה לתיקון -כב"ה 300825'!K6+'[1]הצעה לתיקון -שב"ס-300825'!K6</f>
        <v>3.8</v>
      </c>
      <c r="L6" s="11">
        <f>'[1]הצעה לתיקון -כב"ה 300825'!L6+'[1]הצעה לתיקון -שב"ס-300825'!L6</f>
        <v>6.4</v>
      </c>
      <c r="M6" s="11">
        <f>'[1]הצעה לתיקון -כב"ה 300825'!M6+'[1]הצעה לתיקון -שב"ס-300825'!M6</f>
        <v>3.2</v>
      </c>
      <c r="N6" s="11">
        <f>'[1]הצעה לתיקון -כב"ה 300825'!N6+'[1]הצעה לתיקון -שב"ס-300825'!N6</f>
        <v>11.6</v>
      </c>
      <c r="O6" s="11">
        <f>'[1]הצעה לתיקון -כב"ה 300825'!O6+'[1]הצעה לתיקון -שב"ס-300825'!O6</f>
        <v>5.8</v>
      </c>
      <c r="P6" s="11">
        <f>'[1]הצעה לתיקון -כב"ה 300825'!P6+'[1]הצעה לתיקון -שב"ס-300825'!P6</f>
        <v>4.4000000000000004</v>
      </c>
      <c r="Q6" s="11">
        <f>'[1]הצעה לתיקון -כב"ה 300825'!Q6+'[1]הצעה לתיקון -שב"ס-300825'!Q6</f>
        <v>12.8</v>
      </c>
      <c r="R6" s="11">
        <f>'[1]הצעה לתיקון -כב"ה 300825'!R6+'[1]הצעה לתיקון -שב"ס-300825'!R6</f>
        <v>6.4</v>
      </c>
      <c r="S6" s="11">
        <f>'[1]הצעה לתיקון -שב"ס-300825'!S6+'[1]הצעה לתיקון -כב"ה 300825'!S6</f>
        <v>14.6</v>
      </c>
      <c r="T6" s="11">
        <f>'[1]הצעה לתיקון -כב"ה 300825'!T6+'[1]הצעה לתיקון -שב"ס-300825'!T6</f>
        <v>7</v>
      </c>
      <c r="U6" s="11">
        <f>'[1]הצעה לתיקון -כב"ה 300825'!U6+'[1]הצעה לתיקון -שב"ס-300825'!U6</f>
        <v>11.399999999999999</v>
      </c>
      <c r="V6" s="11">
        <f>'[1]הצעה לתיקון -כב"ה 300825'!V6+'[1]הצעה לתיקון -שב"ס-300825'!V6</f>
        <v>6.4</v>
      </c>
      <c r="W6" s="11">
        <f>'[1]הצעה לתיקון -כב"ה 300825'!W6+'[1]הצעה לתיקון -שב"ס-300825'!W6</f>
        <v>15.8</v>
      </c>
      <c r="X6" s="11">
        <f>'[1]הצעה לתיקון -כב"ה 300825'!X6+'[1]הצעה לתיקון -שב"ס-300825'!X6</f>
        <v>5</v>
      </c>
      <c r="Y6" s="11">
        <f>'[1]הצעה לתיקון -כב"ה 300825'!Y6+'[1]הצעה לתיקון -שב"ס-300825'!Y6</f>
        <v>13.399999999999999</v>
      </c>
      <c r="Z6" s="11">
        <f>'[1]הצעה לתיקון -כב"ה 300825'!Z6+'[1]הצעה לתיקון -שב"ס-300825'!Z6</f>
        <v>6.4</v>
      </c>
      <c r="AA6" s="11">
        <f>'[1]הצעה לתיקון -כב"ה 300825'!AA6+'[1]הצעה לתיקון -שב"ס-300825'!AA6</f>
        <v>6.4</v>
      </c>
      <c r="AB6" s="11">
        <f>'[1]הצעה לתיקון -כב"ה 300825'!AB6+'[1]הצעה לתיקון -שב"ס-300825'!AB6</f>
        <v>4.4000000000000004</v>
      </c>
      <c r="AC6" s="11">
        <f>'[1]הצעה לתיקון -כב"ה 300825'!AC6+'[1]הצעה לתיקון -שב"ס-300825'!AC6</f>
        <v>3.8</v>
      </c>
      <c r="AD6" s="11">
        <f>'[1]הצעה לתיקון -כב"ה 300825'!AD6+'[1]הצעה לתיקון -שב"ס-300825'!AD6</f>
        <v>6.4</v>
      </c>
      <c r="AE6" s="11">
        <f>'[1]הצעה לתיקון -כב"ה 300825'!AE6+'[1]הצעה לתיקון -שב"ס-300825'!AE6</f>
        <v>3.2</v>
      </c>
      <c r="AF6" s="11">
        <f>'[1]הצעה לתיקון -כב"ה 300825'!AF6+'[1]הצעה לתיקון -שב"ס-300825'!AF6</f>
        <v>6.4</v>
      </c>
      <c r="AG6" s="11">
        <f>'[1]הצעה לתיקון -כב"ה 300825'!AG6+'[1]הצעה לתיקון -שב"ס-300825'!AG6</f>
        <v>3.2</v>
      </c>
      <c r="AH6" s="11">
        <f>'[1]הצעה לתיקון -כב"ה 300825'!AH6+'[1]הצעה לתיקון -שב"ס-300825'!AH6</f>
        <v>6.4</v>
      </c>
      <c r="AI6" s="11">
        <f>'[1]הצעה לתיקון -כב"ה 300825'!AI6+'[1]הצעה לתיקון -שב"ס-300825'!AI6</f>
        <v>3.2</v>
      </c>
      <c r="AJ6" s="11">
        <f>'[1]הצעה לתיקון -כב"ה 300825'!AJ6+'[1]הצעה לתיקון -שב"ס-300825'!AJ6</f>
        <v>6.4</v>
      </c>
      <c r="AK6" s="11">
        <f>'[1]הצעה לתיקון -כב"ה 300825'!AK6+'[1]הצעה לתיקון -שב"ס-300825'!AK6</f>
        <v>3.2</v>
      </c>
      <c r="AL6" s="16">
        <f t="shared" si="0"/>
        <v>24.2</v>
      </c>
      <c r="AM6" s="16">
        <f t="shared" si="1"/>
        <v>14.6</v>
      </c>
      <c r="AN6" s="16" t="e">
        <f>AJ6+AH6+F6+H6+#REF!</f>
        <v>#REF!</v>
      </c>
      <c r="AO6" s="16">
        <f t="shared" si="2"/>
        <v>16</v>
      </c>
      <c r="AP6" s="16" t="e">
        <f>AL6+AJ6+H6+#REF!+K6</f>
        <v>#REF!</v>
      </c>
      <c r="AQ6" s="16">
        <f t="shared" si="3"/>
        <v>31.200000000000003</v>
      </c>
      <c r="AR6" s="17"/>
    </row>
    <row r="7" spans="1:44" ht="16" thickBot="1" x14ac:dyDescent="0.35">
      <c r="A7" s="18" t="s">
        <v>28</v>
      </c>
      <c r="B7" s="19" t="s">
        <v>36</v>
      </c>
      <c r="C7" s="20" t="s">
        <v>37</v>
      </c>
      <c r="D7" s="14">
        <f>'[1]הצעה לתיקון -כב"ה 300825'!D7+'[1]הצעה לתיקון -שב"ס-300825'!D7</f>
        <v>2.6</v>
      </c>
      <c r="E7" s="49">
        <f>'[1]הצעה לתיקון -כב"ה 300825'!E7+'[1]הצעה לתיקון -שב"ס-300825'!E7</f>
        <v>2.6</v>
      </c>
      <c r="F7" s="14">
        <f>'[1]הצעה לתיקון -כב"ה 300825'!F7+'[1]הצעה לתיקון -שב"ס-300825'!F7</f>
        <v>2.6</v>
      </c>
      <c r="G7" s="49">
        <f>'[1]הצעה לתיקון -כב"ה 300825'!G7+'[1]הצעה לתיקון -שב"ס-300825'!G7</f>
        <v>2.6</v>
      </c>
      <c r="H7" s="14">
        <f>'[1]הצעה לתיקון -כב"ה 300825'!H7+'[1]הצעה לתיקון -שב"ס-300825'!H7</f>
        <v>5</v>
      </c>
      <c r="I7" s="49">
        <f>'[1]הצעה לתיקון -כב"ה 300825'!I7+'[1]הצעה לתיקון -שב"ס-300825'!I7</f>
        <v>3</v>
      </c>
      <c r="J7" s="11">
        <f>'[1]הצעה לתיקון -כב"ה 300825'!J7+'[1]הצעה לתיקון -שב"ס-300825'!J7</f>
        <v>2.6</v>
      </c>
      <c r="K7" s="49">
        <f>'[1]הצעה לתיקון -כב"ה 300825'!K7+'[1]הצעה לתיקון -שב"ס-300825'!K7</f>
        <v>2.6</v>
      </c>
      <c r="L7" s="11">
        <f>'[1]הצעה לתיקון -כב"ה 300825'!L7+'[1]הצעה לתיקון -שב"ס-300825'!L7</f>
        <v>5.2</v>
      </c>
      <c r="M7" s="11">
        <f>'[1]הצעה לתיקון -כב"ה 300825'!M7+'[1]הצעה לתיקון -שב"ס-300825'!M7</f>
        <v>2.6</v>
      </c>
      <c r="N7" s="11">
        <f>'[1]הצעה לתיקון -כב"ה 300825'!N7+'[1]הצעה לתיקון -שב"ס-300825'!N7</f>
        <v>10.4</v>
      </c>
      <c r="O7" s="11">
        <f>'[1]הצעה לתיקון -כב"ה 300825'!O7+'[1]הצעה לתיקון -שב"ס-300825'!O7</f>
        <v>5.2</v>
      </c>
      <c r="P7" s="11">
        <f>'[1]הצעה לתיקון -כב"ה 300825'!P7+'[1]הצעה לתיקון -שב"ס-300825'!P7</f>
        <v>2.6</v>
      </c>
      <c r="Q7" s="11">
        <f>'[1]הצעה לתיקון -כב"ה 300825'!Q7+'[1]הצעה לתיקון -שב"ס-300825'!Q7</f>
        <v>10.4</v>
      </c>
      <c r="R7" s="11">
        <f>'[1]הצעה לתיקון -כב"ה 300825'!R7+'[1]הצעה לתיקון -שב"ס-300825'!R7</f>
        <v>5.2</v>
      </c>
      <c r="S7" s="11">
        <f>'[1]הצעה לתיקון -כב"ה 300825'!S7+'[1]הצעה לתיקון -שב"ס-300825'!S7</f>
        <v>10.4</v>
      </c>
      <c r="T7" s="11">
        <f>'[1]הצעה לתיקון -כב"ה 300825'!T7+'[1]הצעה לתיקון -שב"ס-300825'!T7</f>
        <v>5.2</v>
      </c>
      <c r="U7" s="11">
        <f>'[1]הצעה לתיקון -כב"ה 300825'!U7+'[1]הצעה לתיקון -שב"ס-300825'!U7</f>
        <v>7.8</v>
      </c>
      <c r="V7" s="11">
        <f>'[1]הצעה לתיקון -כב"ה 300825'!V7+'[1]הצעה לתיקון -שב"ס-300825'!V7</f>
        <v>5.2</v>
      </c>
      <c r="W7" s="11">
        <f>'[1]הצעה לתיקון -כב"ה 300825'!W7+'[1]הצעה לתיקון -שב"ס-300825'!W7</f>
        <v>10.4</v>
      </c>
      <c r="X7" s="11">
        <f>'[1]הצעה לתיקון -כב"ה 300825'!X7+'[1]הצעה לתיקון -שב"ס-300825'!X7</f>
        <v>2.6</v>
      </c>
      <c r="Y7" s="11">
        <f>'[1]הצעה לתיקון -כב"ה 300825'!Y7+'[1]הצעה לתיקון -שב"ס-300825'!Y7</f>
        <v>10.4</v>
      </c>
      <c r="Z7" s="11">
        <f>'[1]הצעה לתיקון -כב"ה 300825'!Z7+'[1]הצעה לתיקון -שב"ס-300825'!Z7</f>
        <v>5.2</v>
      </c>
      <c r="AA7" s="11">
        <f>'[1]הצעה לתיקון -כב"ה 300825'!AA7+'[1]הצעה לתיקון -שב"ס-300825'!AA7</f>
        <v>5.2</v>
      </c>
      <c r="AB7" s="11">
        <f>'[1]הצעה לתיקון -כב"ה 300825'!AB7+'[1]הצעה לתיקון -שב"ס-300825'!AB7</f>
        <v>2.6</v>
      </c>
      <c r="AC7" s="11">
        <f>'[1]הצעה לתיקון -כב"ה 300825'!AC7+'[1]הצעה לתיקון -שב"ס-300825'!AC7</f>
        <v>2.6</v>
      </c>
      <c r="AD7" s="11">
        <f>'[1]הצעה לתיקון -כב"ה 300825'!AD7+'[1]הצעה לתיקון -שב"ס-300825'!AD7</f>
        <v>5.2</v>
      </c>
      <c r="AE7" s="11">
        <f>'[1]הצעה לתיקון -כב"ה 300825'!AE7+'[1]הצעה לתיקון -שב"ס-300825'!AE7</f>
        <v>2.6</v>
      </c>
      <c r="AF7" s="11">
        <f>'[1]הצעה לתיקון -כב"ה 300825'!AF7+'[1]הצעה לתיקון -שב"ס-300825'!AF7</f>
        <v>5.2</v>
      </c>
      <c r="AG7" s="11">
        <f>'[1]הצעה לתיקון -כב"ה 300825'!AG7+'[1]הצעה לתיקון -שב"ס-300825'!AG7</f>
        <v>2.6</v>
      </c>
      <c r="AH7" s="11">
        <f>'[1]הצעה לתיקון -כב"ה 300825'!AH7+'[1]הצעה לתיקון -שב"ס-300825'!AH7</f>
        <v>5.2</v>
      </c>
      <c r="AI7" s="11">
        <f>'[1]הצעה לתיקון -כב"ה 300825'!AI7+'[1]הצעה לתיקון -שב"ס-300825'!AI7</f>
        <v>2.6</v>
      </c>
      <c r="AJ7" s="11">
        <f>'[1]הצעה לתיקון -כב"ה 300825'!AJ7+'[1]הצעה לתיקון -שב"ס-300825'!AJ7</f>
        <v>5.2</v>
      </c>
      <c r="AK7" s="11">
        <f>'[1]הצעה לתיקון -כב"ה 300825'!AK7+'[1]הצעה לתיקון -שב"ס-300825'!AK7</f>
        <v>2.6</v>
      </c>
      <c r="AL7" s="16">
        <f t="shared" si="0"/>
        <v>20.6</v>
      </c>
      <c r="AM7" s="16">
        <f t="shared" si="1"/>
        <v>13.4</v>
      </c>
      <c r="AN7" s="16" t="e">
        <f>AJ7+AH7+F7+H7+#REF!</f>
        <v>#REF!</v>
      </c>
      <c r="AO7" s="16">
        <f t="shared" si="2"/>
        <v>13.4</v>
      </c>
      <c r="AP7" s="16" t="e">
        <f>AL7+AJ7+H7+#REF!+K7</f>
        <v>#REF!</v>
      </c>
      <c r="AQ7" s="16">
        <f t="shared" si="3"/>
        <v>26.8</v>
      </c>
      <c r="AR7" s="17"/>
    </row>
    <row r="8" spans="1:44" ht="16" thickBot="1" x14ac:dyDescent="0.35">
      <c r="A8" s="18" t="s">
        <v>28</v>
      </c>
      <c r="B8" s="19" t="s">
        <v>38</v>
      </c>
      <c r="C8" s="20" t="s">
        <v>39</v>
      </c>
      <c r="D8" s="14">
        <f>'[1]הצעה לתיקון -כב"ה 300825'!D8+'[1]הצעה לתיקון -שב"ס-300825'!D8</f>
        <v>4.5999999999999996</v>
      </c>
      <c r="E8" s="49">
        <f>'[1]הצעה לתיקון -כב"ה 300825'!E8+'[1]הצעה לתיקון -שב"ס-300825'!E8</f>
        <v>2.6</v>
      </c>
      <c r="F8" s="14">
        <f>'[1]הצעה לתיקון -כב"ה 300825'!F8+'[1]הצעה לתיקון -שב"ס-300825'!F8</f>
        <v>4.5999999999999996</v>
      </c>
      <c r="G8" s="49">
        <f>'[1]הצעה לתיקון -כב"ה 300825'!G8+'[1]הצעה לתיקון -שב"ס-300825'!G8</f>
        <v>2.6</v>
      </c>
      <c r="H8" s="14">
        <f>'[1]הצעה לתיקון -כב"ה 300825'!H8+'[1]הצעה לתיקון -שב"ס-300825'!H8</f>
        <v>5</v>
      </c>
      <c r="I8" s="49">
        <f>'[1]הצעה לתיקון -כב"ה 300825'!I8+'[1]הצעה לתיקון -שב"ס-300825'!I8</f>
        <v>3</v>
      </c>
      <c r="J8" s="11">
        <f>'[1]הצעה לתיקון -כב"ה 300825'!J8+'[1]הצעה לתיקון -שב"ס-300825'!J8</f>
        <v>12.6</v>
      </c>
      <c r="K8" s="49">
        <f>'[1]הצעה לתיקון -כב"ה 300825'!K8+'[1]הצעה לתיקון -שב"ס-300825'!K8</f>
        <v>8.6</v>
      </c>
      <c r="L8" s="11">
        <f>'[1]הצעה לתיקון -כב"ה 300825'!L8+'[1]הצעה לתיקון -שב"ס-300825'!L8</f>
        <v>11.2</v>
      </c>
      <c r="M8" s="11">
        <f>'[1]הצעה לתיקון -כב"ה 300825'!M8+'[1]הצעה לתיקון -שב"ס-300825'!M8</f>
        <v>8.6</v>
      </c>
      <c r="N8" s="11">
        <f>'[1]הצעה לתיקון -כב"ה 300825'!N8+'[1]הצעה לתיקון -שב"ס-300825'!N8</f>
        <v>18.399999999999999</v>
      </c>
      <c r="O8" s="11">
        <f>'[1]הצעה לתיקון -כב"ה 300825'!O8+'[1]הצעה לתיקון -שב"ס-300825'!O8</f>
        <v>9.1999999999999993</v>
      </c>
      <c r="P8" s="11">
        <f>'[1]הצעה לתיקון -כב"ה 300825'!P8+'[1]הצעה לתיקון -שב"ס-300825'!P8</f>
        <v>8.6</v>
      </c>
      <c r="Q8" s="11">
        <f>'[1]הצעה לתיקון -כב"ה 300825'!Q8+'[1]הצעה לתיקון -שב"ס-300825'!Q8</f>
        <v>28.4</v>
      </c>
      <c r="R8" s="11">
        <f>'[1]הצעה לתיקון -כב"ה 300825'!R8+'[1]הצעה לתיקון -שב"ס-300825'!R8</f>
        <v>9.1999999999999993</v>
      </c>
      <c r="S8" s="11">
        <f>'[1]הצעה לתיקון -כב"ה 300825'!S8+'[1]הצעה לתיקון -שב"ס-300825'!S8</f>
        <v>20.399999999999999</v>
      </c>
      <c r="T8" s="11">
        <f>'[1]הצעה לתיקון -כב"ה 300825'!T8+'[1]הצעה לתיקון -שב"ס-300825'!T8</f>
        <v>11.2</v>
      </c>
      <c r="U8" s="11">
        <f>'[1]הצעה לתיקון -כב"ה 300825'!U8+'[1]הצעה לתיקון -שב"ס-300825'!U8</f>
        <v>17.8</v>
      </c>
      <c r="V8" s="11">
        <f>'[1]הצעה לתיקון -כב"ה 300825'!V8+'[1]הצעה לתיקון -שב"ס-300825'!V8</f>
        <v>11.2</v>
      </c>
      <c r="W8" s="11">
        <f>'[1]הצעה לתיקון -כב"ה 300825'!W8+'[1]הצעה לתיקון -שב"ס-300825'!W8</f>
        <v>22.4</v>
      </c>
      <c r="X8" s="11">
        <f>'[1]הצעה לתיקון -כב"ה 300825'!X8+'[1]הצעה לתיקון -שב"ס-300825'!X8</f>
        <v>12</v>
      </c>
      <c r="Y8" s="11">
        <f>'[1]הצעה לתיקון -כב"ה 300825'!Y8+'[1]הצעה לתיקון -שב"ס-300825'!Y8</f>
        <v>20.399999999999999</v>
      </c>
      <c r="Z8" s="11">
        <f>'[1]הצעה לתיקון -כב"ה 300825'!Z8+'[1]הצעה לתיקון -שב"ס-300825'!Z8</f>
        <v>9.1999999999999993</v>
      </c>
      <c r="AA8" s="11">
        <f>'[1]הצעה לתיקון -כב"ה 300825'!AA8+'[1]הצעה לתיקון -שב"ס-300825'!AA8</f>
        <v>9.1999999999999993</v>
      </c>
      <c r="AB8" s="11">
        <f>'[1]הצעה לתיקון -כב"ה 300825'!AB8+'[1]הצעה לתיקון -שב"ס-300825'!AB8</f>
        <v>8.6</v>
      </c>
      <c r="AC8" s="11">
        <f>'[1]הצעה לתיקון -כב"ה 300825'!AC8+'[1]הצעה לתיקון -שב"ס-300825'!AC8</f>
        <v>8.6</v>
      </c>
      <c r="AD8" s="11">
        <f>'[1]הצעה לתיקון -כב"ה 300825'!AD8+'[1]הצעה לתיקון -שב"ס-300825'!AD8</f>
        <v>17.2</v>
      </c>
      <c r="AE8" s="11">
        <f>'[1]הצעה לתיקון -כב"ה 300825'!AE8+'[1]הצעה לתיקון -שב"ס-300825'!AE8</f>
        <v>8.6</v>
      </c>
      <c r="AF8" s="11">
        <f>'[1]הצעה לתיקון -כב"ה 300825'!AF8+'[1]הצעה לתיקון -שב"ס-300825'!AF8</f>
        <v>9.1999999999999993</v>
      </c>
      <c r="AG8" s="11">
        <f>'[1]הצעה לתיקון -כב"ה 300825'!AG8+'[1]הצעה לתיקון -שב"ס-300825'!AG8</f>
        <v>4.5999999999999996</v>
      </c>
      <c r="AH8" s="11">
        <f>'[1]הצעה לתיקון -כב"ה 300825'!AH8+'[1]הצעה לתיקון -שב"ס-300825'!AH8</f>
        <v>9.1999999999999993</v>
      </c>
      <c r="AI8" s="11">
        <f>'[1]הצעה לתיקון -כב"ה 300825'!AI8+'[1]הצעה לתיקון -שב"ס-300825'!AI8</f>
        <v>4.5999999999999996</v>
      </c>
      <c r="AJ8" s="11">
        <f>'[1]הצעה לתיקון -כב"ה 300825'!AJ8+'[1]הצעה לתיקון -שב"ס-300825'!AJ8</f>
        <v>13.2</v>
      </c>
      <c r="AK8" s="11">
        <f>'[1]הצעה לתיקון -כב"ה 300825'!AK8+'[1]הצעה לתיקון -שב"ס-300825'!AK8</f>
        <v>8.6</v>
      </c>
      <c r="AL8" s="16">
        <f t="shared" si="0"/>
        <v>32.6</v>
      </c>
      <c r="AM8" s="16">
        <f t="shared" si="1"/>
        <v>17.399999999999999</v>
      </c>
      <c r="AN8" s="16" t="e">
        <f>AJ8+AH8+F8+H8+#REF!</f>
        <v>#REF!</v>
      </c>
      <c r="AO8" s="16">
        <f t="shared" si="2"/>
        <v>31.4</v>
      </c>
      <c r="AP8" s="16" t="e">
        <f>AL8+AJ8+H8+#REF!+K8</f>
        <v>#REF!</v>
      </c>
      <c r="AQ8" s="16">
        <f t="shared" si="3"/>
        <v>52.8</v>
      </c>
      <c r="AR8" s="17"/>
    </row>
    <row r="9" spans="1:44" ht="16" thickBot="1" x14ac:dyDescent="0.35">
      <c r="A9" s="18" t="s">
        <v>28</v>
      </c>
      <c r="B9" s="19" t="s">
        <v>40</v>
      </c>
      <c r="C9" s="20" t="s">
        <v>41</v>
      </c>
      <c r="D9" s="14">
        <f>'[1]הצעה לתיקון -כב"ה 300825'!D9+'[1]הצעה לתיקון -שב"ס-300825'!D9</f>
        <v>5.2</v>
      </c>
      <c r="E9" s="49">
        <f>'[1]הצעה לתיקון -כב"ה 300825'!E9+'[1]הצעה לתיקון -שב"ס-300825'!E9</f>
        <v>4.5999999999999996</v>
      </c>
      <c r="F9" s="14">
        <f>'[1]הצעה לתיקון -כב"ה 300825'!F9+'[1]הצעה לתיקון -שב"ס-300825'!F9</f>
        <v>5.2</v>
      </c>
      <c r="G9" s="49">
        <f>'[1]הצעה לתיקון -כב"ה 300825'!G9+'[1]הצעה לתיקון -שב"ס-300825'!G9</f>
        <v>2.6</v>
      </c>
      <c r="H9" s="14">
        <f>'[1]הצעה לתיקון -כב"ה 300825'!H9+'[1]הצעה לתיקון -שב"ס-300825'!H9</f>
        <v>5</v>
      </c>
      <c r="I9" s="49">
        <f>'[1]הצעה לתיקון -כב"ה 300825'!I9+'[1]הצעה לתיקון -שב"ס-300825'!I9</f>
        <v>4</v>
      </c>
      <c r="J9" s="11">
        <f>'[1]הצעה לתיקון -כב"ה 300825'!J9+'[1]הצעה לתיקון -שב"ס-300825'!J9</f>
        <v>16</v>
      </c>
      <c r="K9" s="49">
        <f>'[1]הצעה לתיקון -כב"ה 300825'!K9+'[1]הצעה לתיקון -שב"ס-300825'!K9</f>
        <v>8.4</v>
      </c>
      <c r="L9" s="11">
        <f>'[1]הצעה לתיקון -כב"ה 300825'!L9+'[1]הצעה לתיקון -שב"ס-300825'!L9</f>
        <v>15</v>
      </c>
      <c r="M9" s="11">
        <f>'[1]הצעה לתיקון -כב"ה 300825'!M9+'[1]הצעה לתיקון -שב"ס-300825'!M9</f>
        <v>8.4</v>
      </c>
      <c r="N9" s="11">
        <f>'[1]הצעה לתיקון -כב"ה 300825'!N9+'[1]הצעה לתיקון -שב"ס-300825'!N9</f>
        <v>14.8</v>
      </c>
      <c r="O9" s="11">
        <f>'[1]הצעה לתיקון -כב"ה 300825'!O9+'[1]הצעה לתיקון -שב"ס-300825'!O9</f>
        <v>8.4</v>
      </c>
      <c r="P9" s="11">
        <f>'[1]הצעה לתיקון -כב"ה 300825'!P9+'[1]הצעה לתיקון -שב"ס-300825'!P9</f>
        <v>10.4</v>
      </c>
      <c r="Q9" s="11">
        <f>'[1]הצעה לתיקון -כב"ה 300825'!Q9+'[1]הצעה לתיקון -שב"ס-300825'!Q9</f>
        <v>19.8</v>
      </c>
      <c r="R9" s="11">
        <f>'[1]הצעה לתיקון -כב"ה 300825'!R9+'[1]הצעה לתיקון -שב"ס-300825'!R9</f>
        <v>10.4</v>
      </c>
      <c r="S9" s="11">
        <f>'[1]הצעה לתיקון -כב"ה 300825'!S9+'[1]הצעה לתיקון -שב"ס-300825'!S9</f>
        <v>17.399999999999999</v>
      </c>
      <c r="T9" s="11">
        <f>'[1]הצעה לתיקון -כב"ה 300825'!T9+'[1]הצעה לתיקון -שב"ס-300825'!T9</f>
        <v>11</v>
      </c>
      <c r="U9" s="11">
        <f>'[1]הצעה לתיקון -כב"ה 300825'!U9+'[1]הצעה לתיקון -שב"ס-300825'!U9</f>
        <v>14.6</v>
      </c>
      <c r="V9" s="11">
        <f>'[1]הצעה לתיקון -כב"ה 300825'!V9+'[1]הצעה לתיקון -שב"ס-300825'!V9</f>
        <v>7</v>
      </c>
      <c r="W9" s="11">
        <f>'[1]הצעה לתיקון -כב"ה 300825'!W9+'[1]הצעה לתיקון -שב"ס-300825'!W9</f>
        <v>15.8</v>
      </c>
      <c r="X9" s="11">
        <f>'[1]הצעה לתיקון -כב"ה 300825'!X9+'[1]הצעה לתיקון -שב"ס-300825'!X9</f>
        <v>7</v>
      </c>
      <c r="Y9" s="11">
        <f>'[1]הצעה לתיקון -כב"ה 300825'!Y9+'[1]הצעה לתיקון -שב"ס-300825'!Y9</f>
        <v>17.399999999999999</v>
      </c>
      <c r="Z9" s="11">
        <f>'[1]הצעה לתיקון -כב"ה 300825'!Z9+'[1]הצעה לתיקון -שב"ס-300825'!Z9</f>
        <v>10.4</v>
      </c>
      <c r="AA9" s="11">
        <f>'[1]הצעה לתיקון -כב"ה 300825'!AA9+'[1]הצעה לתיקון -שב"ס-300825'!AA9</f>
        <v>10.4</v>
      </c>
      <c r="AB9" s="11">
        <f>'[1]הצעה לתיקון -כב"ה 300825'!AB9+'[1]הצעה לתיקון -שב"ס-300825'!AB9</f>
        <v>10.4</v>
      </c>
      <c r="AC9" s="11">
        <f>'[1]הצעה לתיקון -כב"ה 300825'!AC9+'[1]הצעה לתיקון -שב"ס-300825'!AC9</f>
        <v>6.4</v>
      </c>
      <c r="AD9" s="11">
        <f>'[1]הצעה לתיקון -כב"ה 300825'!AD9+'[1]הצעה לתיקון -שב"ס-300825'!AD9</f>
        <v>11</v>
      </c>
      <c r="AE9" s="11">
        <f>'[1]הצעה לתיקון -כב"ה 300825'!AE9+'[1]הצעה לתיקון -שב"ס-300825'!AE9</f>
        <v>6.4</v>
      </c>
      <c r="AF9" s="11">
        <f>'[1]הצעה לתיקון -כב"ה 300825'!AF9+'[1]הצעה לתיקון -שב"ס-300825'!AF9</f>
        <v>10.4</v>
      </c>
      <c r="AG9" s="11">
        <f>'[1]הצעה לתיקון -כב"ה 300825'!AG9+'[1]הצעה לתיקון -שב"ס-300825'!AG9</f>
        <v>5.2</v>
      </c>
      <c r="AH9" s="11">
        <f>'[1]הצעה לתיקון -כב"ה 300825'!AH9+'[1]הצעה לתיקון -שב"ס-300825'!AH9</f>
        <v>10.4</v>
      </c>
      <c r="AI9" s="11">
        <f>'[1]הצעה לתיקון -כב"ה 300825'!AI9+'[1]הצעה לתיקון -שב"ס-300825'!AI9</f>
        <v>5.2</v>
      </c>
      <c r="AJ9" s="11">
        <f>'[1]הצעה לתיקון -כב"ה 300825'!AJ9+'[1]הצעה לתיקון -שב"ס-300825'!AJ9</f>
        <v>12.8</v>
      </c>
      <c r="AK9" s="11">
        <f>'[1]הצעה לתיקון -כב"ה 300825'!AK9+'[1]הצעה לתיקון -שב"ס-300825'!AK9</f>
        <v>8.4</v>
      </c>
      <c r="AL9" s="16">
        <f t="shared" si="0"/>
        <v>36.200000000000003</v>
      </c>
      <c r="AM9" s="16">
        <f t="shared" si="1"/>
        <v>21.6</v>
      </c>
      <c r="AN9" s="16" t="e">
        <f>AJ9+AH9+F9+H9+#REF!</f>
        <v>#REF!</v>
      </c>
      <c r="AO9" s="16">
        <f t="shared" si="2"/>
        <v>36.200000000000003</v>
      </c>
      <c r="AP9" s="16" t="e">
        <f>AL9+AJ9+H9+#REF!+K9</f>
        <v>#REF!</v>
      </c>
      <c r="AQ9" s="16">
        <f t="shared" si="3"/>
        <v>65</v>
      </c>
      <c r="AR9" s="17"/>
    </row>
    <row r="10" spans="1:44" ht="16" thickBot="1" x14ac:dyDescent="0.35">
      <c r="A10" s="18" t="s">
        <v>28</v>
      </c>
      <c r="B10" s="19" t="s">
        <v>31</v>
      </c>
      <c r="C10" s="20" t="s">
        <v>42</v>
      </c>
      <c r="D10" s="14">
        <f>'[1]הצעה לתיקון -כב"ה 300825'!D10+'[1]הצעה לתיקון -שב"ס-300825'!D10</f>
        <v>5.2</v>
      </c>
      <c r="E10" s="49">
        <f>'[1]הצעה לתיקון -כב"ה 300825'!E10+'[1]הצעה לתיקון -שב"ס-300825'!E10</f>
        <v>3.2</v>
      </c>
      <c r="F10" s="14">
        <f>'[1]הצעה לתיקון -כב"ה 300825'!F10+'[1]הצעה לתיקון -שב"ס-300825'!F10</f>
        <v>5.2</v>
      </c>
      <c r="G10" s="49">
        <f>'[1]הצעה לתיקון -כב"ה 300825'!G10+'[1]הצעה לתיקון -שב"ס-300825'!G10</f>
        <v>2.6</v>
      </c>
      <c r="H10" s="14">
        <f>'[1]הצעה לתיקון -כב"ה 300825'!H10+'[1]הצעה לתיקון -שב"ס-300825'!H10</f>
        <v>5</v>
      </c>
      <c r="I10" s="49">
        <f>'[1]הצעה לתיקון -כב"ה 300825'!I10+'[1]הצעה לתיקון -שב"ס-300825'!I10</f>
        <v>3</v>
      </c>
      <c r="J10" s="11">
        <f>'[1]הצעה לתיקון -כב"ה 300825'!J10+'[1]הצעה לתיקון -שב"ס-300825'!J10</f>
        <v>14</v>
      </c>
      <c r="K10" s="49">
        <f>'[1]הצעה לתיקון -כב"ה 300825'!K10+'[1]הצעה לתיקון -שב"ס-300825'!K10</f>
        <v>9</v>
      </c>
      <c r="L10" s="11">
        <f>'[1]הצעה לתיקון -כב"ה 300825'!L10+'[1]הצעה לתיקון -שב"ס-300825'!L10</f>
        <v>13.6</v>
      </c>
      <c r="M10" s="11">
        <f>'[1]הצעה לתיקון -כב"ה 300825'!M10+'[1]הצעה לתיקון -שב"ס-300825'!M10</f>
        <v>9.8000000000000007</v>
      </c>
      <c r="N10" s="11">
        <f>'[1]הצעה לתיקון -כב"ה 300825'!N10+'[1]הצעה לתיקון -שב"ס-300825'!N10</f>
        <v>19</v>
      </c>
      <c r="O10" s="11">
        <f>'[1]הצעה לתיקון -כב"ה 300825'!O10+'[1]הצעה לתיקון -שב"ס-300825'!O10</f>
        <v>9.8000000000000007</v>
      </c>
      <c r="P10" s="11">
        <f>'[1]הצעה לתיקון -כב"ה 300825'!P10+'[1]הצעה לתיקון -שב"ס-300825'!P10</f>
        <v>10.4</v>
      </c>
      <c r="Q10" s="11">
        <f>'[1]הצעה לתיקון -כב"ה 300825'!Q10+'[1]הצעה לתיקון -שב"ס-300825'!Q10</f>
        <v>29.6</v>
      </c>
      <c r="R10" s="11">
        <f>'[1]הצעה לתיקון -כב"ה 300825'!R10+'[1]הצעה לתיקון -שב"ס-300825'!R10</f>
        <v>10.4</v>
      </c>
      <c r="S10" s="11">
        <f>'[1]הצעה לתיקון -כב"ה 300825'!S10+'[1]הצעה לתיקון -שב"ס-300825'!S10</f>
        <v>21.6</v>
      </c>
      <c r="T10" s="11">
        <f>'[1]הצעה לתיקון -כב"ה 300825'!T10+'[1]הצעה לתיקון -שב"ס-300825'!T10</f>
        <v>12.4</v>
      </c>
      <c r="U10" s="11">
        <f>'[1]הצעה לתיקון -כב"ה 300825'!U10+'[1]הצעה לתיקון -שב"ס-300825'!U10</f>
        <v>18.399999999999999</v>
      </c>
      <c r="V10" s="11">
        <f>'[1]הצעה לתיקון -כב"ה 300825'!V10+'[1]הצעה לתיקון -שב"ס-300825'!V10</f>
        <v>11.2</v>
      </c>
      <c r="W10" s="11">
        <f>'[1]הצעה לתיקון -כב"ה 300825'!W10+'[1]הצעה לתיקון -שב"ס-300825'!W10</f>
        <v>22.4</v>
      </c>
      <c r="X10" s="11">
        <f>'[1]הצעה לתיקון -כב"ה 300825'!X10+'[1]הצעה לתיקון -שב"ס-300825'!X10</f>
        <v>12</v>
      </c>
      <c r="Y10" s="11">
        <f>'[1]הצעה לתיקון -כב"ה 300825'!Y10+'[1]הצעה לתיקון -שב"ס-300825'!Y10</f>
        <v>21.6</v>
      </c>
      <c r="Z10" s="11">
        <f>'[1]הצעה לתיקון -כב"ה 300825'!Z10+'[1]הצעה לתיקון -שב"ס-300825'!Z10</f>
        <v>10.4</v>
      </c>
      <c r="AA10" s="11">
        <f>'[1]הצעה לתיקון -כב"ה 300825'!AA10+'[1]הצעה לתיקון -שב"ס-300825'!AA10</f>
        <v>10.4</v>
      </c>
      <c r="AB10" s="11">
        <f>'[1]הצעה לתיקון -כב"ה 300825'!AB10+'[1]הצעה לתיקון -שב"ס-300825'!AB10</f>
        <v>10.4</v>
      </c>
      <c r="AC10" s="11">
        <f>'[1]הצעה לתיקון -כב"ה 300825'!AC10+'[1]הצעה לתיקון -שב"ס-300825'!AC10</f>
        <v>9.1999999999999993</v>
      </c>
      <c r="AD10" s="11">
        <f>'[1]הצעה לתיקון -כב"ה 300825'!AD10+'[1]הצעה לתיקון -שב"ס-300825'!AD10</f>
        <v>18.399999999999999</v>
      </c>
      <c r="AE10" s="11">
        <f>'[1]הצעה לתיקון -כב"ה 300825'!AE10+'[1]הצעה לתיקון -שב"ס-300825'!AE10</f>
        <v>9.1999999999999993</v>
      </c>
      <c r="AF10" s="11">
        <f>'[1]הצעה לתיקון -כב"ה 300825'!AF10+'[1]הצעה לתיקון -שב"ס-300825'!AF10</f>
        <v>10.4</v>
      </c>
      <c r="AG10" s="11">
        <f>'[1]הצעה לתיקון -כב"ה 300825'!AG10+'[1]הצעה לתיקון -שב"ס-300825'!AG10</f>
        <v>5.2</v>
      </c>
      <c r="AH10" s="11">
        <f>'[1]הצעה לתיקון -כב"ה 300825'!AH10+'[1]הצעה לתיקון -שב"ס-300825'!AH10</f>
        <v>10.4</v>
      </c>
      <c r="AI10" s="11">
        <f>'[1]הצעה לתיקון -כב"ה 300825'!AI10+'[1]הצעה לתיקון -שב"ס-300825'!AI10</f>
        <v>5.2</v>
      </c>
      <c r="AJ10" s="11">
        <f>'[1]הצעה לתיקון -כב"ה 300825'!AJ10+'[1]הצעה לתיקון -שב"ס-300825'!AJ10</f>
        <v>14.4</v>
      </c>
      <c r="AK10" s="11">
        <f>'[1]הצעה לתיקון -כב"ה 300825'!AK10+'[1]הצעה לתיקון -שב"ס-300825'!AK10</f>
        <v>9.8000000000000007</v>
      </c>
      <c r="AL10" s="16">
        <f t="shared" si="0"/>
        <v>36.200000000000003</v>
      </c>
      <c r="AM10" s="16">
        <f t="shared" si="1"/>
        <v>19.200000000000003</v>
      </c>
      <c r="AN10" s="16" t="e">
        <f>AJ10+AH10+F10+H10+#REF!</f>
        <v>#REF!</v>
      </c>
      <c r="AO10" s="16">
        <f t="shared" si="2"/>
        <v>34.6</v>
      </c>
      <c r="AP10" s="16" t="e">
        <f>AL10+AJ10+H10+#REF!+K10</f>
        <v>#REF!</v>
      </c>
      <c r="AQ10" s="16">
        <f t="shared" si="3"/>
        <v>59.6</v>
      </c>
      <c r="AR10" s="17"/>
    </row>
    <row r="11" spans="1:44" ht="16" thickBot="1" x14ac:dyDescent="0.35">
      <c r="A11" s="18" t="s">
        <v>28</v>
      </c>
      <c r="B11" s="19" t="s">
        <v>31</v>
      </c>
      <c r="C11" s="20" t="s">
        <v>43</v>
      </c>
      <c r="D11" s="14">
        <f>'[1]הצעה לתיקון -כב"ה 300825'!D11+'[1]הצעה לתיקון -שב"ס-300825'!D11</f>
        <v>5.2</v>
      </c>
      <c r="E11" s="49">
        <f>'[1]הצעה לתיקון -כב"ה 300825'!E11+'[1]הצעה לתיקון -שב"ס-300825'!E11</f>
        <v>4.5999999999999996</v>
      </c>
      <c r="F11" s="14">
        <f>'[1]הצעה לתיקון -כב"ה 300825'!F11+'[1]הצעה לתיקון -שב"ס-300825'!F11</f>
        <v>5.2</v>
      </c>
      <c r="G11" s="49">
        <f>'[1]הצעה לתיקון -כב"ה 300825'!G11+'[1]הצעה לתיקון -שב"ס-300825'!G11</f>
        <v>2.6</v>
      </c>
      <c r="H11" s="14">
        <f>'[1]הצעה לתיקון -כב"ה 300825'!H11+'[1]הצעה לתיקון -שב"ס-300825'!H11</f>
        <v>5</v>
      </c>
      <c r="I11" s="49">
        <f>'[1]הצעה לתיקון -כב"ה 300825'!I11+'[1]הצעה לתיקון -שב"ס-300825'!I11</f>
        <v>4</v>
      </c>
      <c r="J11" s="11">
        <f>'[1]הצעה לתיקון -כב"ה 300825'!J11+'[1]הצעה לתיקון -שב"ס-300825'!J11</f>
        <v>16</v>
      </c>
      <c r="K11" s="49">
        <f>'[1]הצעה לתיקון -כב"ה 300825'!K11+'[1]הצעה לתיקון -שב"ס-300825'!K11</f>
        <v>7</v>
      </c>
      <c r="L11" s="11">
        <f>'[1]הצעה לתיקון -כב"ה 300825'!L11+'[1]הצעה לתיקון -שב"ס-300825'!L11</f>
        <v>15</v>
      </c>
      <c r="M11" s="11">
        <f>'[1]הצעה לתיקון -כב"ה 300825'!M11+'[1]הצעה לתיקון -שב"ס-300825'!M11</f>
        <v>8.4</v>
      </c>
      <c r="N11" s="11">
        <f>'[1]הצעה לתיקון -כב"ה 300825'!N11+'[1]הצעה לתיקון -שב"ס-300825'!N11</f>
        <v>14.8</v>
      </c>
      <c r="O11" s="11">
        <f>'[1]הצעה לתיקון -כב"ה 300825'!O11+'[1]הצעה לתיקון -שב"ס-300825'!O11</f>
        <v>8.4</v>
      </c>
      <c r="P11" s="11">
        <f>'[1]הצעה לתיקון -כב"ה 300825'!P11+'[1]הצעה לתיקון -שב"ס-300825'!P11</f>
        <v>10.4</v>
      </c>
      <c r="Q11" s="11">
        <f>'[1]הצעה לתיקון -כב"ה 300825'!Q11+'[1]הצעה לתיקון -שב"ס-300825'!Q11</f>
        <v>19.8</v>
      </c>
      <c r="R11" s="11">
        <f>'[1]הצעה לתיקון -כב"ה 300825'!R11+'[1]הצעה לתיקון -שב"ס-300825'!R11</f>
        <v>10.4</v>
      </c>
      <c r="S11" s="11">
        <f>'[1]הצעה לתיקון -כב"ה 300825'!S11+'[1]הצעה לתיקון -שב"ס-300825'!S11</f>
        <v>17.399999999999999</v>
      </c>
      <c r="T11" s="11">
        <f>'[1]הצעה לתיקון -כב"ה 300825'!T11+'[1]הצעה לתיקון -שב"ס-300825'!T11</f>
        <v>11</v>
      </c>
      <c r="U11" s="11">
        <f>'[1]הצעה לתיקון -כב"ה 300825'!U11+'[1]הצעה לתיקון -שב"ס-300825'!U11</f>
        <v>14.6</v>
      </c>
      <c r="V11" s="11">
        <f>'[1]הצעה לתיקון -כב"ה 300825'!V11+'[1]הצעה לתיקון -שב"ס-300825'!V11</f>
        <v>7</v>
      </c>
      <c r="W11" s="11">
        <f>'[1]הצעה לתיקון -כב"ה 300825'!W11+'[1]הצעה לתיקון -שב"ס-300825'!W11</f>
        <v>15.8</v>
      </c>
      <c r="X11" s="11">
        <f>'[1]הצעה לתיקון -כב"ה 300825'!X11+'[1]הצעה לתיקון -שב"ס-300825'!X11</f>
        <v>7</v>
      </c>
      <c r="Y11" s="11">
        <f>'[1]הצעה לתיקון -כב"ה 300825'!Y11+'[1]הצעה לתיקון -שב"ס-300825'!Y11</f>
        <v>17.399999999999999</v>
      </c>
      <c r="Z11" s="11">
        <f>'[1]הצעה לתיקון -כב"ה 300825'!Z11+'[1]הצעה לתיקון -שב"ס-300825'!Z11</f>
        <v>10.4</v>
      </c>
      <c r="AA11" s="11">
        <f>'[1]הצעה לתיקון -כב"ה 300825'!AA11+'[1]הצעה לתיקון -שב"ס-300825'!AA11</f>
        <v>10.4</v>
      </c>
      <c r="AB11" s="11">
        <f>'[1]הצעה לתיקון -כב"ה 300825'!AB11+'[1]הצעה לתיקון -שב"ס-300825'!AB11</f>
        <v>10.4</v>
      </c>
      <c r="AC11" s="11">
        <f>'[1]הצעה לתיקון -כב"ה 300825'!AC11+'[1]הצעה לתיקון -שב"ס-300825'!AC11</f>
        <v>6.4</v>
      </c>
      <c r="AD11" s="11">
        <f>'[1]הצעה לתיקון -כב"ה 300825'!AD11+'[1]הצעה לתיקון -שב"ס-300825'!AD11</f>
        <v>11</v>
      </c>
      <c r="AE11" s="11">
        <f>'[1]הצעה לתיקון -כב"ה 300825'!AE11+'[1]הצעה לתיקון -שב"ס-300825'!AE11</f>
        <v>6.4</v>
      </c>
      <c r="AF11" s="11">
        <f>'[1]הצעה לתיקון -כב"ה 300825'!AF11+'[1]הצעה לתיקון -שב"ס-300825'!AF11</f>
        <v>10.4</v>
      </c>
      <c r="AG11" s="11">
        <f>'[1]הצעה לתיקון -כב"ה 300825'!AG11+'[1]הצעה לתיקון -שב"ס-300825'!AG11</f>
        <v>5.2</v>
      </c>
      <c r="AH11" s="11">
        <f>'[1]הצעה לתיקון -כב"ה 300825'!AH11+'[1]הצעה לתיקון -שב"ס-300825'!AH11</f>
        <v>10.4</v>
      </c>
      <c r="AI11" s="11">
        <f>'[1]הצעה לתיקון -כב"ה 300825'!AI11+'[1]הצעה לתיקון -שב"ס-300825'!AI11</f>
        <v>5.2</v>
      </c>
      <c r="AJ11" s="11">
        <f>'[1]הצעה לתיקון -כב"ה 300825'!AJ11+'[1]הצעה לתיקון -שב"ס-300825'!AJ11</f>
        <v>12.8</v>
      </c>
      <c r="AK11" s="11">
        <f>'[1]הצעה לתיקון -כב"ה 300825'!AK11+'[1]הצעה לתיקון -שב"ס-300825'!AK11</f>
        <v>8.4</v>
      </c>
      <c r="AL11" s="16">
        <f t="shared" si="0"/>
        <v>36.200000000000003</v>
      </c>
      <c r="AM11" s="16">
        <f t="shared" si="1"/>
        <v>21.6</v>
      </c>
      <c r="AN11" s="16" t="e">
        <f>AJ11+AH11+F11+H11+#REF!</f>
        <v>#REF!</v>
      </c>
      <c r="AO11" s="16">
        <f t="shared" si="2"/>
        <v>36.200000000000003</v>
      </c>
      <c r="AP11" s="16" t="e">
        <f>AL11+AJ11+H11+#REF!+K11</f>
        <v>#REF!</v>
      </c>
      <c r="AQ11" s="16">
        <f t="shared" si="3"/>
        <v>65</v>
      </c>
      <c r="AR11" s="17"/>
    </row>
    <row r="12" spans="1:44" ht="16" thickBot="1" x14ac:dyDescent="0.35">
      <c r="A12" s="18" t="s">
        <v>28</v>
      </c>
      <c r="B12" s="19" t="s">
        <v>31</v>
      </c>
      <c r="C12" s="20" t="s">
        <v>44</v>
      </c>
      <c r="D12" s="14">
        <f>'[1]הצעה לתיקון -כב"ה 300825'!D12+'[1]הצעה לתיקון -שב"ס-300825'!D12</f>
        <v>5.2</v>
      </c>
      <c r="E12" s="49">
        <f>'[1]הצעה לתיקון -כב"ה 300825'!E12+'[1]הצעה לתיקון -שב"ס-300825'!E12</f>
        <v>5.2</v>
      </c>
      <c r="F12" s="14">
        <f>'[1]הצעה לתיקון -כב"ה 300825'!F12+'[1]הצעה לתיקון -שב"ס-300825'!F12</f>
        <v>5.2</v>
      </c>
      <c r="G12" s="49">
        <f>'[1]הצעה לתיקון -כב"ה 300825'!G12+'[1]הצעה לתיקון -שב"ס-300825'!G12</f>
        <v>4.5999999999999996</v>
      </c>
      <c r="H12" s="14">
        <f>'[1]הצעה לתיקון -כב"ה 300825'!H12+'[1]הצעה לתיקון -שב"ס-300825'!H12</f>
        <v>7</v>
      </c>
      <c r="I12" s="49">
        <f>'[1]הצעה לתיקון -כב"ה 300825'!I12+'[1]הצעה לתיקון -שב"ס-300825'!I12</f>
        <v>5</v>
      </c>
      <c r="J12" s="11">
        <f>'[1]הצעה לתיקון -כב"ה 300825'!J12+'[1]הצעה לתיקון -שב"ס-300825'!J12</f>
        <v>16</v>
      </c>
      <c r="K12" s="49">
        <f>'[1]הצעה לתיקון -כב"ה 300825'!K12+'[1]הצעה לתיקון -שב"ס-300825'!K12</f>
        <v>7</v>
      </c>
      <c r="L12" s="11">
        <f>'[1]הצעה לתיקון -כב"ה 300825'!L12+'[1]הצעה לתיקון -שב"ס-300825'!L12</f>
        <v>21.6</v>
      </c>
      <c r="M12" s="11">
        <f>'[1]הצעה לתיקון -כב"ה 300825'!M12+'[1]הצעה לתיקון -שב"ס-300825'!M12</f>
        <v>9.8000000000000007</v>
      </c>
      <c r="N12" s="11">
        <f>'[1]הצעה לתיקון -כב"ה 300825'!N12+'[1]הצעה לתיקון -שב"ס-300825'!N12</f>
        <v>27</v>
      </c>
      <c r="O12" s="11">
        <f>'[1]הצעה לתיקון -כב"ה 300825'!O12+'[1]הצעה לתיקון -שב"ס-300825'!O12</f>
        <v>13.8</v>
      </c>
      <c r="P12" s="11">
        <f>'[1]הצעה לתיקון -כב"ה 300825'!P12+'[1]הצעה לתיקון -שב"ס-300825'!P12</f>
        <v>10.4</v>
      </c>
      <c r="Q12" s="11">
        <f>'[1]הצעה לתיקון -כב"ה 300825'!Q12+'[1]הצעה לתיקון -שב"ס-300825'!Q12</f>
        <v>35.6</v>
      </c>
      <c r="R12" s="11">
        <f>'[1]הצעה לתיקון -כב"ה 300825'!R12+'[1]הצעה לתיקון -שב"ס-300825'!R12</f>
        <v>12.4</v>
      </c>
      <c r="S12" s="11">
        <f>'[1]הצעה לתיקון -כב"ה 300825'!S12+'[1]הצעה לתיקון -שב"ס-300825'!S12</f>
        <v>33.6</v>
      </c>
      <c r="T12" s="11">
        <f>'[1]הצעה לתיקון -כב"ה 300825'!T12+'[1]הצעה לתיקון -שב"ס-300825'!T12</f>
        <v>12.4</v>
      </c>
      <c r="U12" s="11">
        <f>'[1]הצעה לתיקון -כב"ה 300825'!U12+'[1]הצעה לתיקון -שב"ס-300825'!U12</f>
        <v>24.4</v>
      </c>
      <c r="V12" s="11">
        <f>'[1]הצעה לתיקון -כב"ה 300825'!V12+'[1]הצעה לתיקון -שב"ס-300825'!V12</f>
        <v>11.2</v>
      </c>
      <c r="W12" s="11">
        <f>'[1]הצעה לתיקון -כב"ה 300825'!W12+'[1]הצעה לתיקון -שב"ס-300825'!W12</f>
        <v>16.399999999999999</v>
      </c>
      <c r="X12" s="11">
        <f>'[1]הצעה לתיקון -כב"ה 300825'!X12+'[1]הצעה לתיקון -שב"ס-300825'!X12</f>
        <v>6</v>
      </c>
      <c r="Y12" s="11">
        <f>'[1]הצעה לתיקון -כב"ה 300825'!Y12+'[1]הצעה לתיקון -שב"ס-300825'!Y12</f>
        <v>35.6</v>
      </c>
      <c r="Z12" s="11">
        <f>'[1]הצעה לתיקון -כב"ה 300825'!Z12+'[1]הצעה לתיקון -שב"ס-300825'!Z12</f>
        <v>12.4</v>
      </c>
      <c r="AA12" s="11">
        <f>'[1]הצעה לתיקון -כב"ה 300825'!AA12+'[1]הצעה לתיקון -שב"ס-300825'!AA12</f>
        <v>10.4</v>
      </c>
      <c r="AB12" s="11">
        <f>'[1]הצעה לתיקון -כב"ה 300825'!AB12+'[1]הצעה לתיקון -שב"ס-300825'!AB12</f>
        <v>10.4</v>
      </c>
      <c r="AC12" s="11">
        <f>'[1]הצעה לתיקון -כב"ה 300825'!AC12+'[1]הצעה לתיקון -שב"ס-300825'!AC12</f>
        <v>9.1999999999999993</v>
      </c>
      <c r="AD12" s="11">
        <f>'[1]הצעה לתיקון -כב"ה 300825'!AD12+'[1]הצעה לתיקון -שב"ס-300825'!AD12</f>
        <v>22.4</v>
      </c>
      <c r="AE12" s="11">
        <f>'[1]הצעה לתיקון -כב"ה 300825'!AE12+'[1]הצעה לתיקון -שב"ס-300825'!AE12</f>
        <v>9.1999999999999993</v>
      </c>
      <c r="AF12" s="11">
        <f>'[1]הצעה לתיקון -כב"ה 300825'!AF12+'[1]הצעה לתיקון -שב"ס-300825'!AF12</f>
        <v>12.4</v>
      </c>
      <c r="AG12" s="11">
        <f>'[1]הצעה לתיקון -כב"ה 300825'!AG12+'[1]הצעה לתיקון -שב"ס-300825'!AG12</f>
        <v>7.2</v>
      </c>
      <c r="AH12" s="11">
        <f>'[1]הצעה לתיקון -כב"ה 300825'!AH12+'[1]הצעה לתיקון -שב"ס-300825'!AH12</f>
        <v>10.4</v>
      </c>
      <c r="AI12" s="11">
        <f>'[1]הצעה לתיקון -כב"ה 300825'!AI12+'[1]הצעה לתיקון -שב"ס-300825'!AI12</f>
        <v>7.2</v>
      </c>
      <c r="AJ12" s="11">
        <f>'[1]הצעה לתיקון -כב"ה 300825'!AJ12+'[1]הצעה לתיקון -שב"ס-300825'!AJ12</f>
        <v>14.4</v>
      </c>
      <c r="AK12" s="11">
        <f>'[1]הצעה לתיקון -כב"ה 300825'!AK12+'[1]הצעה לתיקון -שב"ס-300825'!AK12</f>
        <v>9.8000000000000007</v>
      </c>
      <c r="AL12" s="16">
        <f t="shared" si="0"/>
        <v>40.200000000000003</v>
      </c>
      <c r="AM12" s="16">
        <f t="shared" si="1"/>
        <v>29.200000000000003</v>
      </c>
      <c r="AN12" s="16" t="e">
        <f>AJ12+AH12+F12+H12+#REF!</f>
        <v>#REF!</v>
      </c>
      <c r="AO12" s="16">
        <f t="shared" si="2"/>
        <v>42.6</v>
      </c>
      <c r="AP12" s="16" t="e">
        <f>AL12+AJ12+H12+#REF!+K12</f>
        <v>#REF!</v>
      </c>
      <c r="AQ12" s="16">
        <f t="shared" si="3"/>
        <v>81.599999999999994</v>
      </c>
      <c r="AR12" s="17"/>
    </row>
    <row r="13" spans="1:44" ht="16" thickBot="1" x14ac:dyDescent="0.35">
      <c r="A13" s="18" t="s">
        <v>28</v>
      </c>
      <c r="B13" s="19" t="s">
        <v>31</v>
      </c>
      <c r="C13" s="20" t="s">
        <v>45</v>
      </c>
      <c r="D13" s="14">
        <f>'[1]הצעה לתיקון -כב"ה 300825'!D13+'[1]הצעה לתיקון -שב"ס-300825'!D13</f>
        <v>6.2</v>
      </c>
      <c r="E13" s="49">
        <f>'[1]הצעה לתיקון -כב"ה 300825'!E13+'[1]הצעה לתיקון -שב"ס-300825'!E13</f>
        <v>4.2</v>
      </c>
      <c r="F13" s="14">
        <f>'[1]הצעה לתיקון -כב"ה 300825'!F13+'[1]הצעה לתיקון -שב"ס-300825'!F13</f>
        <v>6.2</v>
      </c>
      <c r="G13" s="49">
        <f>'[1]הצעה לתיקון -כב"ה 300825'!G13+'[1]הצעה לתיקון -שב"ס-300825'!G13</f>
        <v>4.2</v>
      </c>
      <c r="H13" s="14">
        <f>'[1]הצעה לתיקון -כב"ה 300825'!H13+'[1]הצעה לתיקון -שב"ס-300825'!H13</f>
        <v>6</v>
      </c>
      <c r="I13" s="49">
        <f>'[1]הצעה לתיקון -כב"ה 300825'!I13+'[1]הצעה לתיקון -שב"ס-300825'!I13</f>
        <v>4</v>
      </c>
      <c r="J13" s="11">
        <f>'[1]הצעה לתיקון -כב"ה 300825'!J13+'[1]הצעה לתיקון -שב"ס-300825'!J13</f>
        <v>2</v>
      </c>
      <c r="K13" s="49">
        <f>'[1]הצעה לתיקון -כב"ה 300825'!K13+'[1]הצעה לתיקון -שב"ס-300825'!K13</f>
        <v>1</v>
      </c>
      <c r="L13" s="11">
        <f>'[1]הצעה לתיקון -כב"ה 300825'!L13+'[1]הצעה לתיקון -שב"ס-300825'!L13</f>
        <v>11</v>
      </c>
      <c r="M13" s="11">
        <f>'[1]הצעה לתיקון -כב"ה 300825'!M13+'[1]הצעה לתיקון -שב"ס-300825'!M13</f>
        <v>7</v>
      </c>
      <c r="N13" s="11">
        <f>'[1]הצעה לתיקון -כב"ה 300825'!N13+'[1]הצעה לתיקון -שב"ס-300825'!N13</f>
        <v>16</v>
      </c>
      <c r="O13" s="11">
        <f>'[1]הצעה לתיקון -כב"ה 300825'!O13+'[1]הצעה לתיקון -שב"ס-300825'!O13</f>
        <v>10</v>
      </c>
      <c r="P13" s="11">
        <f>'[1]הצעה לתיקון -כב"ה 300825'!P13+'[1]הצעה לתיקון -שב"ס-300825'!P13</f>
        <v>2.4</v>
      </c>
      <c r="Q13" s="11">
        <f>'[1]הצעה לתיקון -כב"ה 300825'!Q13+'[1]הצעה לתיקון -שב"ס-300825'!Q13</f>
        <v>20</v>
      </c>
      <c r="R13" s="11">
        <f>'[1]הצעה לתיקון -כב"ה 300825'!R13+'[1]הצעה לתיקון -שב"ס-300825'!R13</f>
        <v>12.8</v>
      </c>
      <c r="S13" s="11">
        <f>'[1]הצעה לתיקון -כב"ה 300825'!S13+'[1]הצעה לתיקון -שב"ס-300825'!S13</f>
        <v>20</v>
      </c>
      <c r="T13" s="11">
        <f>'[1]הצעה לתיקון -כב"ה 300825'!T13+'[1]הצעה לתיקון -שב"ס-300825'!T13</f>
        <v>12.8</v>
      </c>
      <c r="U13" s="11">
        <f>'[1]הצעה לתיקון -כב"ה 300825'!U13+'[1]הצעה לתיקון -שב"ס-300825'!U13</f>
        <v>4</v>
      </c>
      <c r="V13" s="11">
        <f>'[1]הצעה לתיקון -כב"ה 300825'!V13+'[1]הצעה לתיקון -שב"ס-300825'!V13</f>
        <v>4.8</v>
      </c>
      <c r="W13" s="11">
        <f>'[1]הצעה לתיקון -כב"ה 300825'!W13+'[1]הצעה לתיקון -שב"ס-300825'!W13</f>
        <v>4.8</v>
      </c>
      <c r="X13" s="11">
        <f>'[1]הצעה לתיקון -כב"ה 300825'!X13+'[1]הצעה לתיקון -שב"ס-300825'!X13</f>
        <v>2</v>
      </c>
      <c r="Y13" s="11">
        <f>'[1]הצעה לתיקון -כב"ה 300825'!Y13+'[1]הצעה לתיקון -שב"ס-300825'!Y13</f>
        <v>18</v>
      </c>
      <c r="Z13" s="11">
        <f>'[1]הצעה לתיקון -כב"ה 300825'!Z13+'[1]הצעה לתיקון -שב"ס-300825'!Z13</f>
        <v>12.8</v>
      </c>
      <c r="AA13" s="11">
        <f>'[1]הצעה לתיקון -כב"ה 300825'!AA13+'[1]הצעה לתיקון -שב"ס-300825'!AA13</f>
        <v>2.4</v>
      </c>
      <c r="AB13" s="11">
        <f>'[1]הצעה לתיקון -כב"ה 300825'!AB13+'[1]הצעה לתיקון -שב"ס-300825'!AB13</f>
        <v>2</v>
      </c>
      <c r="AC13" s="11">
        <f>'[1]הצעה לתיקון -כב"ה 300825'!AC13+'[1]הצעה לתיקון -שב"ס-300825'!AC13</f>
        <v>2.4</v>
      </c>
      <c r="AD13" s="11">
        <f>'[1]הצעה לתיקון -כב"ה 300825'!AD13+'[1]הצעה לתיקון -שב"ס-300825'!AD13</f>
        <v>15</v>
      </c>
      <c r="AE13" s="11">
        <f>'[1]הצעה לתיקון -כב"ה 300825'!AE13+'[1]הצעה לתיקון -שב"ס-300825'!AE13</f>
        <v>11</v>
      </c>
      <c r="AF13" s="11">
        <f>'[1]הצעה לתיקון -כב"ה 300825'!AF13+'[1]הצעה לתיקון -שב"ס-300825'!AF13</f>
        <v>10</v>
      </c>
      <c r="AG13" s="11">
        <f>'[1]הצעה לתיקון -כב"ה 300825'!AG13+'[1]הצעה לתיקון -שב"ס-300825'!AG13</f>
        <v>8.4</v>
      </c>
      <c r="AH13" s="11">
        <f>'[1]הצעה לתיקון -כב"ה 300825'!AH13+'[1]הצעה לתיקון -שב"ס-300825'!AH13</f>
        <v>10</v>
      </c>
      <c r="AI13" s="11">
        <f>'[1]הצעה לתיקון -כב"ה 300825'!AI13+'[1]הצעה לתיקון -שב"ס-300825'!AI13</f>
        <v>8.4</v>
      </c>
      <c r="AJ13" s="11">
        <f>'[1]הצעה לתיקון -כב"ה 300825'!AJ13+'[1]הצעה לתיקון -שב"ס-300825'!AJ13</f>
        <v>5.3999999999999995</v>
      </c>
      <c r="AK13" s="11">
        <f>'[1]הצעה לתיקון -כב"ה 300825'!AK13+'[1]הצעה לתיקון -שב"ס-300825'!AK13</f>
        <v>2.4</v>
      </c>
      <c r="AL13" s="16">
        <f t="shared" si="0"/>
        <v>38.4</v>
      </c>
      <c r="AM13" s="16">
        <f t="shared" si="1"/>
        <v>29.2</v>
      </c>
      <c r="AN13" s="16" t="e">
        <f>AJ13+AH13+F13+H13+#REF!</f>
        <v>#REF!</v>
      </c>
      <c r="AO13" s="16">
        <f t="shared" si="2"/>
        <v>21</v>
      </c>
      <c r="AP13" s="16" t="e">
        <f>AL13+AJ13+H13+#REF!+K13</f>
        <v>#REF!</v>
      </c>
      <c r="AQ13" s="16">
        <f t="shared" si="3"/>
        <v>48.599999999999994</v>
      </c>
      <c r="AR13" s="17"/>
    </row>
    <row r="14" spans="1:44" ht="16" thickBot="1" x14ac:dyDescent="0.35">
      <c r="A14" s="18" t="s">
        <v>28</v>
      </c>
      <c r="B14" s="19" t="s">
        <v>29</v>
      </c>
      <c r="C14" s="20" t="s">
        <v>46</v>
      </c>
      <c r="D14" s="14">
        <f>'[1]הצעה לתיקון -כב"ה 300825'!D14+'[1]הצעה לתיקון -שב"ס-300825'!D14</f>
        <v>4</v>
      </c>
      <c r="E14" s="49">
        <f>'[1]הצעה לתיקון -כב"ה 300825'!E14+'[1]הצעה לתיקון -שב"ס-300825'!E14</f>
        <v>4</v>
      </c>
      <c r="F14" s="14">
        <f>'[1]הצעה לתיקון -כב"ה 300825'!F14+'[1]הצעה לתיקון -שב"ס-300825'!F14</f>
        <v>4</v>
      </c>
      <c r="G14" s="49">
        <f>'[1]הצעה לתיקון -כב"ה 300825'!G14+'[1]הצעה לתיקון -שב"ס-300825'!G14</f>
        <v>4</v>
      </c>
      <c r="H14" s="14">
        <f>'[1]הצעה לתיקון -כב"ה 300825'!H14+'[1]הצעה לתיקון -שב"ס-300825'!H14</f>
        <v>7</v>
      </c>
      <c r="I14" s="49">
        <f>'[1]הצעה לתיקון -כב"ה 300825'!I14+'[1]הצעה לתיקון -שב"ס-300825'!I14</f>
        <v>5</v>
      </c>
      <c r="J14" s="11">
        <f>'[1]הצעה לתיקון -כב"ה 300825'!J14+'[1]הצעה לתיקון -שב"ס-300825'!J14</f>
        <v>14</v>
      </c>
      <c r="K14" s="49">
        <f>'[1]הצעה לתיקון -כב"ה 300825'!K14+'[1]הצעה לתיקון -שב"ס-300825'!K14</f>
        <v>6</v>
      </c>
      <c r="L14" s="11">
        <f>'[1]הצעה לתיקון -כב"ה 300825'!L14+'[1]הצעה לתיקון -שב"ס-300825'!L14</f>
        <v>17.2</v>
      </c>
      <c r="M14" s="11">
        <f>'[1]הצעה לתיקון -כב"ה 300825'!M14+'[1]הצעה לתיקון -שב"ס-300825'!M14</f>
        <v>8.6</v>
      </c>
      <c r="N14" s="11">
        <f>'[1]הצעה לתיקון -כב"ה 300825'!N14+'[1]הצעה לתיקון -שב"ס-300825'!N14</f>
        <v>29.2</v>
      </c>
      <c r="O14" s="11">
        <f>'[1]הצעה לתיקון -כב"ה 300825'!O14+'[1]הצעה לתיקון -שב"ס-300825'!O14</f>
        <v>12.9</v>
      </c>
      <c r="P14" s="11">
        <f>'[1]הצעה לתיקון -כב"ה 300825'!P14+'[1]הצעה לתיקון -שב"ס-300825'!P14</f>
        <v>8</v>
      </c>
      <c r="Q14" s="11">
        <f>'[1]הצעה לתיקון -כב"ה 300825'!Q14+'[1]הצעה לתיקון -שב"ס-300825'!Q14</f>
        <v>29</v>
      </c>
      <c r="R14" s="11">
        <f>'[1]הצעה לתיקון -כב"ה 300825'!R14+'[1]הצעה לתיקון -שב"ס-300825'!R14</f>
        <v>10.9</v>
      </c>
      <c r="S14" s="11">
        <f>'[1]הצעה לתיקון -כב"ה 300825'!S14+'[1]הצעה לתיקון -שב"ס-300825'!S14</f>
        <v>25.5</v>
      </c>
      <c r="T14" s="11">
        <f>'[1]הצעה לתיקון -כב"ה 300825'!T14+'[1]הצעה לתיקון -שב"ס-300825'!T14</f>
        <v>12.9</v>
      </c>
      <c r="U14" s="11">
        <f>'[1]הצעה לתיקון -כב"ה 300825'!U14+'[1]הצעה לתיקון -שב"ס-300825'!U14</f>
        <v>21.2</v>
      </c>
      <c r="V14" s="11">
        <f>'[1]הצעה לתיקון -כב"ה 300825'!V14+'[1]הצעה לתיקון -שב"ס-300825'!V14</f>
        <v>10.9</v>
      </c>
      <c r="W14" s="11">
        <f>'[1]הצעה לתיקון -כב"ה 300825'!W14+'[1]הצעה לתיקון -שב"ס-300825'!W14</f>
        <v>20</v>
      </c>
      <c r="X14" s="11">
        <f>'[1]הצעה לתיקון -כב"ה 300825'!X14+'[1]הצעה לתיקון -שב"ס-300825'!X14</f>
        <v>4</v>
      </c>
      <c r="Y14" s="11">
        <f>'[1]הצעה לתיקון -כב"ה 300825'!Y14+'[1]הצעה לתיקון -שב"ס-300825'!Y14</f>
        <v>25.5</v>
      </c>
      <c r="Z14" s="11">
        <f>'[1]הצעה לתיקון -כב"ה 300825'!Z14+'[1]הצעה לתיקון -שב"ס-300825'!Z14</f>
        <v>10.9</v>
      </c>
      <c r="AA14" s="11">
        <f>'[1]הצעה לתיקון -כב"ה 300825'!AA14+'[1]הצעה לתיקון -שב"ס-300825'!AA14</f>
        <v>8</v>
      </c>
      <c r="AB14" s="11">
        <f>'[1]הצעה לתיקון -כב"ה 300825'!AB14+'[1]הצעה לתיקון -שב"ס-300825'!AB14</f>
        <v>14</v>
      </c>
      <c r="AC14" s="11">
        <f>'[1]הצעה לתיקון -כב"ה 300825'!AC14+'[1]הצעה לתיקון -שב"ס-300825'!AC14</f>
        <v>8</v>
      </c>
      <c r="AD14" s="11">
        <f>'[1]הצעה לתיקון -כב"ה 300825'!AD14+'[1]הצעה לתיקון -שב"ס-300825'!AD14</f>
        <v>21.5</v>
      </c>
      <c r="AE14" s="11">
        <f>'[1]הצעה לתיקון -כב"ה 300825'!AE14+'[1]הצעה לתיקון -שב"ס-300825'!AE14</f>
        <v>10.9</v>
      </c>
      <c r="AF14" s="11">
        <f>'[1]הצעה לתיקון -כב"ה 300825'!AF14+'[1]הצעה לתיקון -שב"ס-300825'!AF14</f>
        <v>9.1999999999999993</v>
      </c>
      <c r="AG14" s="11">
        <f>'[1]הצעה לתיקון -כב"ה 300825'!AG14+'[1]הצעה לתיקון -שב"ס-300825'!AG14</f>
        <v>8.9</v>
      </c>
      <c r="AH14" s="11">
        <f>'[1]הצעה לתיקון -כב"ה 300825'!AH14+'[1]הצעה לתיקון -שב"ס-300825'!AH14</f>
        <v>9.1999999999999993</v>
      </c>
      <c r="AI14" s="11">
        <f>'[1]הצעה לתיקון -כב"ה 300825'!AI14+'[1]הצעה לתיקון -שב"ס-300825'!AI14</f>
        <v>6.9</v>
      </c>
      <c r="AJ14" s="11">
        <f>'[1]הצעה לתיקון -כב"ה 300825'!AJ14+'[1]הצעה לתיקון -שב"ס-300825'!AJ14</f>
        <v>12</v>
      </c>
      <c r="AK14" s="11">
        <f>'[1]הצעה לתיקון -כב"ה 300825'!AK14+'[1]הצעה לתיקון -שב"ס-300825'!AK14</f>
        <v>8</v>
      </c>
      <c r="AL14" s="16">
        <f t="shared" si="0"/>
        <v>33.4</v>
      </c>
      <c r="AM14" s="16">
        <f t="shared" si="1"/>
        <v>28.8</v>
      </c>
      <c r="AN14" s="16" t="e">
        <f>AJ14+AH14+F14+H14+#REF!</f>
        <v>#REF!</v>
      </c>
      <c r="AO14" s="16">
        <f t="shared" si="2"/>
        <v>37.9</v>
      </c>
      <c r="AP14" s="16" t="e">
        <f>AL14+AJ14+H14+#REF!+K14</f>
        <v>#REF!</v>
      </c>
      <c r="AQ14" s="16">
        <f t="shared" si="3"/>
        <v>73</v>
      </c>
      <c r="AR14" s="17"/>
    </row>
    <row r="15" spans="1:44" ht="16" thickBot="1" x14ac:dyDescent="0.35">
      <c r="A15" s="18" t="s">
        <v>28</v>
      </c>
      <c r="B15" s="19" t="s">
        <v>29</v>
      </c>
      <c r="C15" s="20" t="s">
        <v>47</v>
      </c>
      <c r="D15" s="14">
        <f>'[1]הצעה לתיקון -כב"ה 300825'!D15+'[1]הצעה לתיקון -שב"ס-300825'!D15</f>
        <v>5.2</v>
      </c>
      <c r="E15" s="49">
        <f>'[1]הצעה לתיקון -כב"ה 300825'!E15+'[1]הצעה לתיקון -שב"ס-300825'!E15</f>
        <v>5.2</v>
      </c>
      <c r="F15" s="14">
        <f>'[1]הצעה לתיקון -כב"ה 300825'!F15+'[1]הצעה לתיקון -שב"ס-300825'!F15</f>
        <v>5.2</v>
      </c>
      <c r="G15" s="49">
        <f>'[1]הצעה לתיקון -כב"ה 300825'!G15+'[1]הצעה לתיקון -שב"ס-300825'!G15</f>
        <v>5.2</v>
      </c>
      <c r="H15" s="14">
        <f>'[1]הצעה לתיקון -כב"ה 300825'!H15+'[1]הצעה לתיקון -שב"ס-300825'!H15</f>
        <v>7</v>
      </c>
      <c r="I15" s="49">
        <f>'[1]הצעה לתיקון -כב"ה 300825'!I15+'[1]הצעה לתיקון -שב"ס-300825'!I15</f>
        <v>5</v>
      </c>
      <c r="J15" s="11">
        <f>'[1]הצעה לתיקון -כב"ה 300825'!J15+'[1]הצעה לתיקון -שב"ס-300825'!J15</f>
        <v>14</v>
      </c>
      <c r="K15" s="49">
        <f>'[1]הצעה לתיקון -כב"ה 300825'!K15+'[1]הצעה לתיקון -שב"ס-300825'!K15</f>
        <v>7</v>
      </c>
      <c r="L15" s="11">
        <f>'[1]הצעה לתיקון -כב"ה 300825'!L15+'[1]הצעה לתיקון -שב"ס-300825'!L15</f>
        <v>20</v>
      </c>
      <c r="M15" s="11">
        <f>'[1]הצעה לתיקון -כב"ה 300825'!M15+'[1]הצעה לתיקון -שב"ס-300825'!M15</f>
        <v>9</v>
      </c>
      <c r="N15" s="11">
        <f>'[1]הצעה לתיקון -כב"ה 300825'!N15+'[1]הצעה לתיקון -שב"ס-300825'!N15</f>
        <v>22</v>
      </c>
      <c r="O15" s="11">
        <f>'[1]הצעה לתיקון -כב"ה 300825'!O15+'[1]הצעה לתיקון -שב"ס-300825'!O15</f>
        <v>12</v>
      </c>
      <c r="P15" s="11">
        <f>'[1]הצעה לתיקון -כב"ה 300825'!P15+'[1]הצעה לתיקון -שב"ס-300825'!P15</f>
        <v>10.4</v>
      </c>
      <c r="Q15" s="11">
        <f>'[1]הצעה לתיקון -כב"ה 300825'!Q15+'[1]הצעה לתיקון -שב"ס-300825'!Q15</f>
        <v>30</v>
      </c>
      <c r="R15" s="11">
        <f>'[1]הצעה לתיקון -כב"ה 300825'!R15+'[1]הצעה לתיקון -שב"ס-300825'!R15</f>
        <v>14.8</v>
      </c>
      <c r="S15" s="11">
        <f>'[1]הצעה לתיקון -כב"ה 300825'!S15+'[1]הצעה לתיקון -שב"ס-300825'!S15</f>
        <v>30</v>
      </c>
      <c r="T15" s="11">
        <f>'[1]הצעה לתיקון -כב"ה 300825'!T15+'[1]הצעה לתיקון -שב"ס-300825'!T15</f>
        <v>14.8</v>
      </c>
      <c r="U15" s="11">
        <f>'[1]הצעה לתיקון -כב"ה 300825'!U15+'[1]הצעה לתיקון -שב"ס-300825'!U15</f>
        <v>16</v>
      </c>
      <c r="V15" s="11">
        <f>'[1]הצעה לתיקון -כב"ה 300825'!V15+'[1]הצעה לתיקון -שב"ס-300825'!V15</f>
        <v>13</v>
      </c>
      <c r="W15" s="11">
        <f>'[1]הצעה לתיקון -כב"ה 300825'!W15+'[1]הצעה לתיקון -שב"ס-300825'!W15</f>
        <v>10.8</v>
      </c>
      <c r="X15" s="11">
        <f>'[1]הצעה לתיקון -כב"ה 300825'!X15+'[1]הצעה לתיקון -שב"ס-300825'!X15</f>
        <v>6</v>
      </c>
      <c r="Y15" s="11">
        <f>'[1]הצעה לתיקון -כב"ה 300825'!Y15+'[1]הצעה לתיקון -שב"ס-300825'!Y15</f>
        <v>26</v>
      </c>
      <c r="Z15" s="11">
        <f>'[1]הצעה לתיקון -כב"ה 300825'!Z15+'[1]הצעה לתיקון -שב"ס-300825'!Z15</f>
        <v>14.8</v>
      </c>
      <c r="AA15" s="11">
        <f>'[1]הצעה לתיקון -כב"ה 300825'!AA15+'[1]הצעה לתיקון -שב"ס-300825'!AA15</f>
        <v>10.4</v>
      </c>
      <c r="AB15" s="11">
        <f>'[1]הצעה לתיקון -כב"ה 300825'!AB15+'[1]הצעה לתיקון -שב"ס-300825'!AB15</f>
        <v>16</v>
      </c>
      <c r="AC15" s="11">
        <f>'[1]הצעה לתיקון -כב"ה 300825'!AC15+'[1]הצעה לתיקון -שב"ס-300825'!AC15</f>
        <v>10.4</v>
      </c>
      <c r="AD15" s="11">
        <f>'[1]הצעה לתיקון -כב"ה 300825'!AD15+'[1]הצעה לתיקון -שב"ס-300825'!AD15</f>
        <v>15</v>
      </c>
      <c r="AE15" s="11">
        <f>'[1]הצעה לתיקון -כב"ה 300825'!AE15+'[1]הצעה לתיקון -שב"ס-300825'!AE15</f>
        <v>11</v>
      </c>
      <c r="AF15" s="11">
        <f>'[1]הצעה לתיקון -כב"ה 300825'!AF15+'[1]הצעה לתיקון -שב"ס-300825'!AF15</f>
        <v>10</v>
      </c>
      <c r="AG15" s="11">
        <f>'[1]הצעה לתיקון -כב"ה 300825'!AG15+'[1]הצעה לתיקון -שב"ס-300825'!AG15</f>
        <v>10.4</v>
      </c>
      <c r="AH15" s="11">
        <f>'[1]הצעה לתיקון -כב"ה 300825'!AH15+'[1]הצעה לתיקון -שב"ס-300825'!AH15</f>
        <v>10</v>
      </c>
      <c r="AI15" s="11">
        <f>'[1]הצעה לתיקון -כב"ה 300825'!AI15+'[1]הצעה לתיקון -שב"ס-300825'!AI15</f>
        <v>6.4</v>
      </c>
      <c r="AJ15" s="11">
        <f>'[1]הצעה לתיקון -כב"ה 300825'!AJ15+'[1]הצעה לתיקון -שב"ס-300825'!AJ15</f>
        <v>13.399999999999999</v>
      </c>
      <c r="AK15" s="11">
        <f>'[1]הצעה לתיקון -כב"ה 300825'!AK15+'[1]הצעה לתיקון -שב"ס-300825'!AK15</f>
        <v>8.4</v>
      </c>
      <c r="AL15" s="16">
        <f t="shared" si="0"/>
        <v>37.4</v>
      </c>
      <c r="AM15" s="16">
        <f t="shared" si="1"/>
        <v>32.200000000000003</v>
      </c>
      <c r="AN15" s="16" t="e">
        <f>AJ15+AH15+F15+H15+#REF!</f>
        <v>#REF!</v>
      </c>
      <c r="AO15" s="16">
        <f t="shared" si="2"/>
        <v>39</v>
      </c>
      <c r="AP15" s="16" t="e">
        <f>AL15+AJ15+H15+#REF!+K15</f>
        <v>#REF!</v>
      </c>
      <c r="AQ15" s="16">
        <f t="shared" si="3"/>
        <v>79.599999999999994</v>
      </c>
      <c r="AR15" s="17"/>
    </row>
    <row r="16" spans="1:44" ht="16" thickBot="1" x14ac:dyDescent="0.35">
      <c r="A16" s="18" t="s">
        <v>28</v>
      </c>
      <c r="B16" s="19" t="s">
        <v>36</v>
      </c>
      <c r="C16" s="20" t="s">
        <v>48</v>
      </c>
      <c r="D16" s="14">
        <f>'[1]הצעה לתיקון -כב"ה 300825'!D16+'[1]הצעה לתיקון -שב"ס-300825'!D16</f>
        <v>5.2</v>
      </c>
      <c r="E16" s="49">
        <f>'[1]הצעה לתיקון -כב"ה 300825'!E16+'[1]הצעה לתיקון -שב"ס-300825'!E16</f>
        <v>5.2</v>
      </c>
      <c r="F16" s="14">
        <f>'[1]הצעה לתיקון -כב"ה 300825'!F16+'[1]הצעה לתיקון -שב"ס-300825'!F16</f>
        <v>5.2</v>
      </c>
      <c r="G16" s="49">
        <f>'[1]הצעה לתיקון -כב"ה 300825'!G16+'[1]הצעה לתיקון -שב"ס-300825'!G16</f>
        <v>5.2</v>
      </c>
      <c r="H16" s="14">
        <f>'[1]הצעה לתיקון -כב"ה 300825'!H16+'[1]הצעה לתיקון -שב"ס-300825'!H16</f>
        <v>7</v>
      </c>
      <c r="I16" s="49">
        <f>'[1]הצעה לתיקון -כב"ה 300825'!I16+'[1]הצעה לתיקון -שב"ס-300825'!I16</f>
        <v>5</v>
      </c>
      <c r="J16" s="11">
        <f>'[1]הצעה לתיקון -כב"ה 300825'!J16+'[1]הצעה לתיקון -שב"ס-300825'!J16</f>
        <v>11</v>
      </c>
      <c r="K16" s="49">
        <f>'[1]הצעה לתיקון -כב"ה 300825'!K16+'[1]הצעה לתיקון -שב"ס-300825'!K16</f>
        <v>7</v>
      </c>
      <c r="L16" s="11">
        <f>'[1]הצעה לתיקון -כב"ה 300825'!L16+'[1]הצעה לתיקון -שב"ס-300825'!L16</f>
        <v>10</v>
      </c>
      <c r="M16" s="11">
        <f>'[1]הצעה לתיקון -כב"ה 300825'!M16+'[1]הצעה לתיקון -שב"ס-300825'!M16</f>
        <v>9</v>
      </c>
      <c r="N16" s="11">
        <f>'[1]הצעה לתיקון -כב"ה 300825'!N16+'[1]הצעה לתיקון -שב"ס-300825'!N16</f>
        <v>14</v>
      </c>
      <c r="O16" s="11">
        <f>'[1]הצעה לתיקון -כב"ה 300825'!O16+'[1]הצעה לתיקון -שב"ס-300825'!O16</f>
        <v>8</v>
      </c>
      <c r="P16" s="11">
        <f>'[1]הצעה לתיקון -כב"ה 300825'!P16+'[1]הצעה לתיקון -שב"ס-300825'!P16</f>
        <v>6.4</v>
      </c>
      <c r="Q16" s="11">
        <f>'[1]הצעה לתיקון -כב"ה 300825'!Q16+'[1]הצעה לתיקון -שב"ס-300825'!Q16</f>
        <v>22</v>
      </c>
      <c r="R16" s="11">
        <f>'[1]הצעה לתיקון -כב"ה 300825'!R16+'[1]הצעה לתיקון -שב"ס-300825'!R16</f>
        <v>14.8</v>
      </c>
      <c r="S16" s="11">
        <f>'[1]הצעה לתיקון -כב"ה 300825'!S16+'[1]הצעה לתיקון -שב"ס-300825'!S16</f>
        <v>22</v>
      </c>
      <c r="T16" s="11">
        <f>'[1]הצעה לתיקון -כב"ה 300825'!T16+'[1]הצעה לתיקון -שב"ס-300825'!T16</f>
        <v>14.8</v>
      </c>
      <c r="U16" s="11">
        <f>'[1]הצעה לתיקון -כב"ה 300825'!U16+'[1]הצעה לתיקון -שב"ס-300825'!U16</f>
        <v>12</v>
      </c>
      <c r="V16" s="11">
        <f>'[1]הצעה לתיקון -כב"ה 300825'!V16+'[1]הצעה לתיקון -שב"ס-300825'!V16</f>
        <v>13</v>
      </c>
      <c r="W16" s="11">
        <f>'[1]הצעה לתיקון -כב"ה 300825'!W16+'[1]הצעה לתיקון -שב"ס-300825'!W16</f>
        <v>10.8</v>
      </c>
      <c r="X16" s="11">
        <f>'[1]הצעה לתיקון -כב"ה 300825'!X16+'[1]הצעה לתיקון -שב"ס-300825'!X16</f>
        <v>6</v>
      </c>
      <c r="Y16" s="11">
        <f>'[1]הצעה לתיקון -כב"ה 300825'!Y16+'[1]הצעה לתיקון -שב"ס-300825'!Y16</f>
        <v>21</v>
      </c>
      <c r="Z16" s="11">
        <f>'[1]הצעה לתיקון -כב"ה 300825'!Z16+'[1]הצעה לתיקון -שב"ס-300825'!Z16</f>
        <v>11</v>
      </c>
      <c r="AA16" s="11">
        <f>'[1]הצעה לתיקון -כב"ה 300825'!AA16+'[1]הצעה לתיקון -שב"ס-300825'!AA16</f>
        <v>10.4</v>
      </c>
      <c r="AB16" s="11">
        <f>'[1]הצעה לתיקון -כב"ה 300825'!AB16+'[1]הצעה לתיקון -שב"ס-300825'!AB16</f>
        <v>16</v>
      </c>
      <c r="AC16" s="11">
        <f>'[1]הצעה לתיקון -כב"ה 300825'!AC16+'[1]הצעה לתיקון -שב"ס-300825'!AC16</f>
        <v>8.4</v>
      </c>
      <c r="AD16" s="11">
        <f>'[1]הצעה לתיקון -כב"ה 300825'!AD16+'[1]הצעה לתיקון -שב"ס-300825'!AD16</f>
        <v>12</v>
      </c>
      <c r="AE16" s="11">
        <f>'[1]הצעה לתיקון -כב"ה 300825'!AE16+'[1]הצעה לתיקון -שב"ס-300825'!AE16</f>
        <v>9</v>
      </c>
      <c r="AF16" s="11">
        <f>'[1]הצעה לתיקון -כב"ה 300825'!AF16+'[1]הצעה לתיקון -שב"ס-300825'!AF16</f>
        <v>10</v>
      </c>
      <c r="AG16" s="11">
        <f>'[1]הצעה לתיקון -כב"ה 300825'!AG16+'[1]הצעה לתיקון -שב"ס-300825'!AG16</f>
        <v>6.4</v>
      </c>
      <c r="AH16" s="11">
        <f>'[1]הצעה לתיקון -כב"ה 300825'!AH16+'[1]הצעה לתיקון -שב"ס-300825'!AH16</f>
        <v>10</v>
      </c>
      <c r="AI16" s="11">
        <f>'[1]הצעה לתיקון -כב"ה 300825'!AI16+'[1]הצעה לתיקון -שב"ס-300825'!AI16</f>
        <v>6.4</v>
      </c>
      <c r="AJ16" s="11">
        <f>'[1]הצעה לתיקון -כב"ה 300825'!AJ16+'[1]הצעה לתיקון -שב"ס-300825'!AJ16</f>
        <v>15.399999999999999</v>
      </c>
      <c r="AK16" s="11">
        <f>'[1]הצעה לתיקון -כב"ה 300825'!AK16+'[1]הצעה לתיקון -שב"ס-300825'!AK16</f>
        <v>8.4</v>
      </c>
      <c r="AL16" s="16">
        <f t="shared" si="0"/>
        <v>37.4</v>
      </c>
      <c r="AM16" s="16">
        <f t="shared" si="1"/>
        <v>28.2</v>
      </c>
      <c r="AN16" s="16" t="e">
        <f>AJ16+AH16+F16+H16+#REF!</f>
        <v>#REF!</v>
      </c>
      <c r="AO16" s="16">
        <f t="shared" si="2"/>
        <v>36</v>
      </c>
      <c r="AP16" s="16" t="e">
        <f>AL16+AJ16+H16+#REF!+K16</f>
        <v>#REF!</v>
      </c>
      <c r="AQ16" s="16">
        <f t="shared" si="3"/>
        <v>62.6</v>
      </c>
      <c r="AR16" s="17"/>
    </row>
    <row r="17" spans="1:44" ht="16" thickBot="1" x14ac:dyDescent="0.35">
      <c r="A17" s="18" t="s">
        <v>28</v>
      </c>
      <c r="B17" s="19" t="s">
        <v>49</v>
      </c>
      <c r="C17" s="20" t="s">
        <v>50</v>
      </c>
      <c r="D17" s="14">
        <f>'[1]הצעה לתיקון -כב"ה 300825'!D17+'[1]הצעה לתיקון -שב"ס-300825'!D17</f>
        <v>3.2</v>
      </c>
      <c r="E17" s="49">
        <f>'[1]הצעה לתיקון -כב"ה 300825'!E17+'[1]הצעה לתיקון -שב"ס-300825'!E17</f>
        <v>3.2</v>
      </c>
      <c r="F17" s="14">
        <f>'[1]הצעה לתיקון -כב"ה 300825'!F17+'[1]הצעה לתיקון -שב"ס-300825'!F17</f>
        <v>3.2</v>
      </c>
      <c r="G17" s="49">
        <f>'[1]הצעה לתיקון -כב"ה 300825'!G17+'[1]הצעה לתיקון -שב"ס-300825'!G17</f>
        <v>3.2</v>
      </c>
      <c r="H17" s="14">
        <f>'[1]הצעה לתיקון -כב"ה 300825'!H17+'[1]הצעה לתיקון -שב"ס-300825'!H17</f>
        <v>5</v>
      </c>
      <c r="I17" s="49">
        <f>'[1]הצעה לתיקון -כב"ה 300825'!I17+'[1]הצעה לתיקון -שב"ס-300825'!I17</f>
        <v>3</v>
      </c>
      <c r="J17" s="11">
        <f>'[1]הצעה לתיקון -כב"ה 300825'!J17+'[1]הצעה לתיקון -שב"ס-300825'!J17</f>
        <v>4</v>
      </c>
      <c r="K17" s="49">
        <f>'[1]הצעה לתיקון -כב"ה 300825'!K17+'[1]הצעה לתיקון -שב"ס-300825'!K17</f>
        <v>3</v>
      </c>
      <c r="L17" s="11">
        <f>'[1]הצעה לתיקון -כב"ה 300825'!L17+'[1]הצעה לתיקון -שב"ס-300825'!L17</f>
        <v>7</v>
      </c>
      <c r="M17" s="11">
        <f>'[1]הצעה לתיקון -כב"ה 300825'!M17+'[1]הצעה לתיקון -שב"ס-300825'!M17</f>
        <v>3.8</v>
      </c>
      <c r="N17" s="11">
        <f>'[1]הצעה לתיקון -כב"ה 300825'!N17+'[1]הצעה לתיקון -שב"ס-300825'!N17</f>
        <v>8</v>
      </c>
      <c r="O17" s="11">
        <f>'[1]הצעה לתיקון -כב"ה 300825'!O17+'[1]הצעה לתיקון -שב"ס-300825'!O17</f>
        <v>6.4</v>
      </c>
      <c r="P17" s="11">
        <f>'[1]הצעה לתיקון -כב"ה 300825'!P17+'[1]הצעה לתיקון -שב"ס-300825'!P17</f>
        <v>3.2</v>
      </c>
      <c r="Q17" s="11">
        <f>'[1]הצעה לתיקון -כב"ה 300825'!Q17+'[1]הצעה לתיקון -שב"ס-300825'!Q17</f>
        <v>14</v>
      </c>
      <c r="R17" s="11">
        <f>'[1]הצעה לתיקון -כב"ה 300825'!R17+'[1]הצעה לתיקון -שב"ס-300825'!R17</f>
        <v>7</v>
      </c>
      <c r="S17" s="11">
        <f>'[1]הצעה לתיקון -כב"ה 300825'!S17+'[1]הצעה לתיקון -שב"ס-300825'!S17</f>
        <v>14</v>
      </c>
      <c r="T17" s="11">
        <f>'[1]הצעה לתיקון -כב"ה 300825'!T17+'[1]הצעה לתיקון -שב"ס-300825'!T17</f>
        <v>7</v>
      </c>
      <c r="U17" s="11">
        <f>'[1]הצעה לתיקון -כב"ה 300825'!U17+'[1]הצעה לתיקון -שב"ס-300825'!U17</f>
        <v>10.8</v>
      </c>
      <c r="V17" s="11">
        <f>'[1]הצעה לתיקון -כב"ה 300825'!V17+'[1]הצעה לתיקון -שב"ס-300825'!V17</f>
        <v>7</v>
      </c>
      <c r="W17" s="11">
        <f>'[1]הצעה לתיקון -כב"ה 300825'!W17+'[1]הצעה לתיקון -שב"ס-300825'!W17</f>
        <v>5</v>
      </c>
      <c r="X17" s="11">
        <f>'[1]הצעה לתיקון -כב"ה 300825'!X17+'[1]הצעה לתיקון -שב"ס-300825'!X17</f>
        <v>4</v>
      </c>
      <c r="Y17" s="11">
        <f>'[1]הצעה לתיקון -כב"ה 300825'!Y17+'[1]הצעה לתיקון -שב"ס-300825'!Y17</f>
        <v>10</v>
      </c>
      <c r="Z17" s="11">
        <f>'[1]הצעה לתיקון -כב"ה 300825'!Z17+'[1]הצעה לתיקון -שב"ס-300825'!Z17</f>
        <v>6</v>
      </c>
      <c r="AA17" s="11">
        <f>'[1]הצעה לתיקון -כב"ה 300825'!AA17+'[1]הצעה לתיקון -שב"ס-300825'!AA17</f>
        <v>4.4000000000000004</v>
      </c>
      <c r="AB17" s="11">
        <f>'[1]הצעה לתיקון -כב"ה 300825'!AB17+'[1]הצעה לתיקון -שב"ס-300825'!AB17</f>
        <v>4</v>
      </c>
      <c r="AC17" s="11">
        <f>'[1]הצעה לתיקון -כב"ה 300825'!AC17+'[1]הצעה לתיקון -שב"ס-300825'!AC17</f>
        <v>3.8</v>
      </c>
      <c r="AD17" s="11">
        <f>'[1]הצעה לתיקון -כב"ה 300825'!AD17+'[1]הצעה לתיקון -שב"ס-300825'!AD17</f>
        <v>7</v>
      </c>
      <c r="AE17" s="11">
        <f>'[1]הצעה לתיקון -כב"ה 300825'!AE17+'[1]הצעה לתיקון -שב"ס-300825'!AE17</f>
        <v>3.8</v>
      </c>
      <c r="AF17" s="11">
        <f>'[1]הצעה לתיקון -כב"ה 300825'!AF17+'[1]הצעה לתיקון -שב"ס-300825'!AF17</f>
        <v>6</v>
      </c>
      <c r="AG17" s="11">
        <f>'[1]הצעה לתיקון -כב"ה 300825'!AG17+'[1]הצעה לתיקון -שב"ס-300825'!AG17</f>
        <v>3.8</v>
      </c>
      <c r="AH17" s="11">
        <f>'[1]הצעה לתיקון -כב"ה 300825'!AH17+'[1]הצעה לתיקון -שב"ס-300825'!AH17</f>
        <v>7</v>
      </c>
      <c r="AI17" s="11">
        <f>'[1]הצעה לתיקון -כב"ה 300825'!AI17+'[1]הצעה לתיקון -שב"ס-300825'!AI17</f>
        <v>3.8</v>
      </c>
      <c r="AJ17" s="11">
        <f>'[1]הצעה לתיקון -כב"ה 300825'!AJ17+'[1]הצעה לתיקון -שב"ס-300825'!AJ17</f>
        <v>7</v>
      </c>
      <c r="AK17" s="11">
        <f>'[1]הצעה לתיקון -כב"ה 300825'!AK17+'[1]הצעה לתיקון -שב"ס-300825'!AK17</f>
        <v>3.8</v>
      </c>
      <c r="AL17" s="16">
        <f t="shared" si="0"/>
        <v>24.4</v>
      </c>
      <c r="AM17" s="16">
        <f t="shared" si="1"/>
        <v>17</v>
      </c>
      <c r="AN17" s="16" t="e">
        <f>AJ17+AH17+F17+H17+#REF!</f>
        <v>#REF!</v>
      </c>
      <c r="AO17" s="16">
        <f t="shared" si="2"/>
        <v>17.8</v>
      </c>
      <c r="AP17" s="16" t="e">
        <f>AL17+AJ17+H17+#REF!+K17</f>
        <v>#REF!</v>
      </c>
      <c r="AQ17" s="16">
        <f t="shared" si="3"/>
        <v>34.799999999999997</v>
      </c>
      <c r="AR17" s="17"/>
    </row>
    <row r="18" spans="1:44" ht="16" thickBot="1" x14ac:dyDescent="0.35">
      <c r="A18" s="18" t="s">
        <v>28</v>
      </c>
      <c r="B18" s="19" t="s">
        <v>49</v>
      </c>
      <c r="C18" s="20" t="s">
        <v>51</v>
      </c>
      <c r="D18" s="14">
        <f>'[1]הצעה לתיקון -כב"ה 300825'!D18+'[1]הצעה לתיקון -שב"ס-300825'!D18</f>
        <v>4.5999999999999996</v>
      </c>
      <c r="E18" s="49">
        <f>'[1]הצעה לתיקון -כב"ה 300825'!E18+'[1]הצעה לתיקון -שב"ס-300825'!E18</f>
        <v>4.5999999999999996</v>
      </c>
      <c r="F18" s="14">
        <f>'[1]הצעה לתיקון -כב"ה 300825'!F18+'[1]הצעה לתיקון -שב"ס-300825'!F18</f>
        <v>4.5999999999999996</v>
      </c>
      <c r="G18" s="49">
        <f>'[1]הצעה לתיקון -כב"ה 300825'!G18+'[1]הצעה לתיקון -שב"ס-300825'!G18</f>
        <v>4.5999999999999996</v>
      </c>
      <c r="H18" s="14">
        <f>'[1]הצעה לתיקון -כב"ה 300825'!H18+'[1]הצעה לתיקון -שב"ס-300825'!H18</f>
        <v>7</v>
      </c>
      <c r="I18" s="49">
        <f>'[1]הצעה לתיקון -כב"ה 300825'!I18+'[1]הצעה לתיקון -שב"ס-300825'!I18</f>
        <v>5</v>
      </c>
      <c r="J18" s="11">
        <f>'[1]הצעה לתיקון -כב"ה 300825'!J18+'[1]הצעה לתיקון -שב"ס-300825'!J18</f>
        <v>10.6</v>
      </c>
      <c r="K18" s="49">
        <f>'[1]הצעה לתיקון -כב"ה 300825'!K18+'[1]הצעה לתיקון -שב"ס-300825'!K18</f>
        <v>6.6</v>
      </c>
      <c r="L18" s="11">
        <f>'[1]הצעה לתיקון -כב"ה 300825'!L18+'[1]הצעה לתיקון -שב"ס-300825'!L18</f>
        <v>13.2</v>
      </c>
      <c r="M18" s="11">
        <f>'[1]הצעה לתיקון -כב"ה 300825'!M18+'[1]הצעה לתיקון -שב"ס-300825'!M18</f>
        <v>6.6</v>
      </c>
      <c r="N18" s="11">
        <f>'[1]הצעה לתיקון -כב"ה 300825'!N18+'[1]הצעה לתיקון -שב"ס-300825'!N18</f>
        <v>18.399999999999999</v>
      </c>
      <c r="O18" s="11">
        <f>'[1]הצעה לתיקון -כב"ה 300825'!O18+'[1]הצעה לתיקון -שב"ס-300825'!O18</f>
        <v>9.1999999999999993</v>
      </c>
      <c r="P18" s="11">
        <f>'[1]הצעה לתיקון -כב"ה 300825'!P18+'[1]הצעה לתיקון -שב"ס-300825'!P18</f>
        <v>4.5999999999999996</v>
      </c>
      <c r="Q18" s="11">
        <f>'[1]הצעה לתיקון -כב"ה 300825'!Q18+'[1]הצעה לתיקון -שב"ס-300825'!Q18</f>
        <v>26.4</v>
      </c>
      <c r="R18" s="11">
        <f>'[1]הצעה לתיקון -כב"ה 300825'!R18+'[1]הצעה לתיקון -שב"ס-300825'!R18</f>
        <v>11.2</v>
      </c>
      <c r="S18" s="11">
        <f>'[1]הצעה לתיקון -כב"ה 300825'!S18+'[1]הצעה לתיקון -שב"ס-300825'!S18</f>
        <v>26.4</v>
      </c>
      <c r="T18" s="11">
        <f>'[1]הצעה לתיקון -כב"ה 300825'!T18+'[1]הצעה לתיקון -שב"ס-300825'!T18</f>
        <v>11.2</v>
      </c>
      <c r="U18" s="11">
        <f>'[1]הצעה לתיקון -כב"ה 300825'!U18+'[1]הצעה לתיקון -שב"ס-300825'!U18</f>
        <v>13.8</v>
      </c>
      <c r="V18" s="11">
        <f>'[1]הצעה לתיקון -כב"ה 300825'!V18+'[1]הצעה לתיקון -שב"ס-300825'!V18</f>
        <v>7.2</v>
      </c>
      <c r="W18" s="11">
        <f>'[1]הצעה לתיקון -כב"ה 300825'!W18+'[1]הצעה לתיקון -שב"ס-300825'!W18</f>
        <v>10.6</v>
      </c>
      <c r="X18" s="11">
        <f>'[1]הצעה לתיקון -כב"ה 300825'!X18+'[1]הצעה לתיקון -שב"ס-300825'!X18</f>
        <v>4.5999999999999996</v>
      </c>
      <c r="Y18" s="11">
        <f>'[1]הצעה לתיקון -כב"ה 300825'!Y18+'[1]הצעה לתיקון -שב"ס-300825'!Y18</f>
        <v>28.4</v>
      </c>
      <c r="Z18" s="11">
        <f>'[1]הצעה לתיקון -כב"ה 300825'!Z18+'[1]הצעה לתיקון -שב"ס-300825'!Z18</f>
        <v>11.2</v>
      </c>
      <c r="AA18" s="11">
        <f>'[1]הצעה לתיקון -כב"ה 300825'!AA18+'[1]הצעה לתיקון -שב"ס-300825'!AA18</f>
        <v>8.6</v>
      </c>
      <c r="AB18" s="11">
        <f>'[1]הצעה לתיקון -כב"ה 300825'!AB18+'[1]הצעה לתיקון -שב"ס-300825'!AB18</f>
        <v>14.6</v>
      </c>
      <c r="AC18" s="11">
        <f>'[1]הצעה לתיקון -כב"ה 300825'!AC18+'[1]הצעה לתיקון -שב"ס-300825'!AC18</f>
        <v>6.6</v>
      </c>
      <c r="AD18" s="11">
        <f>'[1]הצעה לתיקון -כב"ה 300825'!AD18+'[1]הצעה לתיקון -שב"ס-300825'!AD18</f>
        <v>13.2</v>
      </c>
      <c r="AE18" s="11">
        <f>'[1]הצעה לתיקון -כב"ה 300825'!AE18+'[1]הצעה לתיקון -שב"ס-300825'!AE18</f>
        <v>6.6</v>
      </c>
      <c r="AF18" s="11">
        <f>'[1]הצעה לתיקון -כב"ה 300825'!AF18+'[1]הצעה לתיקון -שב"ס-300825'!AF18</f>
        <v>9.1999999999999993</v>
      </c>
      <c r="AG18" s="11">
        <f>'[1]הצעה לתיקון -כב"ה 300825'!AG18+'[1]הצעה לתיקון -שב"ס-300825'!AG18</f>
        <v>6.6</v>
      </c>
      <c r="AH18" s="11">
        <f>'[1]הצעה לתיקון -כב"ה 300825'!AH18+'[1]הצעה לתיקון -שב"ס-300825'!AH18</f>
        <v>7.2</v>
      </c>
      <c r="AI18" s="11">
        <f>'[1]הצעה לתיקון -כב"ה 300825'!AI18+'[1]הצעה לתיקון -שב"ס-300825'!AI18</f>
        <v>2.6</v>
      </c>
      <c r="AJ18" s="11">
        <f>'[1]הצעה לתיקון -כב"ה 300825'!AJ18+'[1]הצעה לתיקון -שב"ס-300825'!AJ18</f>
        <v>11.2</v>
      </c>
      <c r="AK18" s="11">
        <f>'[1]הצעה לתיקון -כב"ה 300825'!AK18+'[1]הצעה לתיקון -שב"ס-300825'!AK18</f>
        <v>6.6</v>
      </c>
      <c r="AL18" s="16">
        <f t="shared" si="0"/>
        <v>32.6</v>
      </c>
      <c r="AM18" s="16">
        <f t="shared" si="1"/>
        <v>23.4</v>
      </c>
      <c r="AN18" s="16" t="e">
        <f>AJ18+AH18+F18+H18+#REF!</f>
        <v>#REF!</v>
      </c>
      <c r="AO18" s="16">
        <f t="shared" si="2"/>
        <v>29.4</v>
      </c>
      <c r="AP18" s="16" t="e">
        <f>AL18+AJ18+H18+#REF!+K18</f>
        <v>#REF!</v>
      </c>
      <c r="AQ18" s="16">
        <f t="shared" si="3"/>
        <v>58.8</v>
      </c>
      <c r="AR18" s="17"/>
    </row>
    <row r="19" spans="1:44" ht="16" thickBot="1" x14ac:dyDescent="0.35">
      <c r="A19" s="18" t="s">
        <v>28</v>
      </c>
      <c r="B19" s="19" t="s">
        <v>49</v>
      </c>
      <c r="C19" s="20" t="s">
        <v>52</v>
      </c>
      <c r="D19" s="14">
        <f>'[1]הצעה לתיקון -כב"ה 300825'!D19+'[1]הצעה לתיקון -שב"ס-300825'!D19</f>
        <v>5.2</v>
      </c>
      <c r="E19" s="49">
        <f>'[1]הצעה לתיקון -כב"ה 300825'!E19+'[1]הצעה לתיקון -שב"ס-300825'!E19</f>
        <v>5.2</v>
      </c>
      <c r="F19" s="14">
        <f>'[1]הצעה לתיקון -כב"ה 300825'!F19+'[1]הצעה לתיקון -שב"ס-300825'!F19</f>
        <v>5.2</v>
      </c>
      <c r="G19" s="49">
        <f>'[1]הצעה לתיקון -כב"ה 300825'!G19+'[1]הצעה לתיקון -שב"ס-300825'!G19</f>
        <v>5.2</v>
      </c>
      <c r="H19" s="14">
        <f>'[1]הצעה לתיקון -כב"ה 300825'!H19+'[1]הצעה לתיקון -שב"ס-300825'!H19</f>
        <v>7</v>
      </c>
      <c r="I19" s="49">
        <f>'[1]הצעה לתיקון -כב"ה 300825'!I19+'[1]הצעה לתיקון -שב"ס-300825'!I19</f>
        <v>5</v>
      </c>
      <c r="J19" s="11">
        <f>'[1]הצעה לתיקון -כב"ה 300825'!J19+'[1]הצעה לתיקון -שב"ס-300825'!J19</f>
        <v>14</v>
      </c>
      <c r="K19" s="49">
        <f>'[1]הצעה לתיקון -כב"ה 300825'!K19+'[1]הצעה לתיקון -שב"ס-300825'!K19</f>
        <v>8.6</v>
      </c>
      <c r="L19" s="11">
        <f>'[1]הצעה לתיקון -כב"ה 300825'!L19+'[1]הצעה לתיקון -שב"ס-300825'!L19</f>
        <v>19.600000000000001</v>
      </c>
      <c r="M19" s="11">
        <f>'[1]הצעה לתיקון -כב"ה 300825'!M19+'[1]הצעה לתיקון -שב"ס-300825'!M19</f>
        <v>9.8000000000000007</v>
      </c>
      <c r="N19" s="11">
        <f>'[1]הצעה לתיקון -כב"ה 300825'!N19+'[1]הצעה לתיקון -שב"ס-300825'!N19</f>
        <v>26</v>
      </c>
      <c r="O19" s="11">
        <f>'[1]הצעה לתיקון -כב"ה 300825'!O19+'[1]הצעה לתיקון -שב"ס-300825'!O19</f>
        <v>12.4</v>
      </c>
      <c r="P19" s="11">
        <f>'[1]הצעה לתיקון -כב"ה 300825'!P19+'[1]הצעה לתיקון -שב"ס-300825'!P19</f>
        <v>8.1999999999999993</v>
      </c>
      <c r="Q19" s="11">
        <f>'[1]הצעה לתיקון -כב"ה 300825'!Q19+'[1]הצעה לתיקון -שב"ס-300825'!Q19</f>
        <v>38</v>
      </c>
      <c r="R19" s="11">
        <f>'[1]הצעה לתיקון -כב"ה 300825'!R19+'[1]הצעה לתיקון -שב"ס-300825'!R19</f>
        <v>15</v>
      </c>
      <c r="S19" s="11">
        <f>'[1]הצעה לתיקון -כב"ה 300825'!S19+'[1]הצעה לתיקון -שב"ס-300825'!S19</f>
        <v>36</v>
      </c>
      <c r="T19" s="11">
        <f>'[1]הצעה לתיקון -כב"ה 300825'!T19+'[1]הצעה לתיקון -שב"ס-300825'!T19</f>
        <v>15</v>
      </c>
      <c r="U19" s="11">
        <f>'[1]הצעה לתיקון -כב"ה 300825'!U19+'[1]הצעה לתיקון -שב"ס-300825'!U19</f>
        <v>24.8</v>
      </c>
      <c r="V19" s="11">
        <f>'[1]הצעה לתיקון -כב"ה 300825'!V19+'[1]הצעה לתיקון -שב"ס-300825'!V19</f>
        <v>11.8</v>
      </c>
      <c r="W19" s="11">
        <f>'[1]הצעה לתיקון -כב"ה 300825'!W19+'[1]הצעה לתיקון -שב"ס-300825'!W19</f>
        <v>19</v>
      </c>
      <c r="X19" s="11">
        <f>'[1]הצעה לתיקון -כב"ה 300825'!X19+'[1]הצעה לתיקון -שב"ס-300825'!X19</f>
        <v>6</v>
      </c>
      <c r="Y19" s="11">
        <f>'[1]הצעה לתיקון -כב"ה 300825'!Y19+'[1]הצעה לתיקון -שב"ס-300825'!Y19</f>
        <v>36</v>
      </c>
      <c r="Z19" s="11">
        <f>'[1]הצעה לתיקון -כב"ה 300825'!Z19+'[1]הצעה לתיקון -שב"ס-300825'!Z19</f>
        <v>14</v>
      </c>
      <c r="AA19" s="11">
        <f>'[1]הצעה לתיקון -כב"ה 300825'!AA19+'[1]הצעה לתיקון -שב"ס-300825'!AA19</f>
        <v>10.4</v>
      </c>
      <c r="AB19" s="11">
        <f>'[1]הצעה לתיקון -כב"ה 300825'!AB19+'[1]הצעה לתיקון -שב"ס-300825'!AB19</f>
        <v>10</v>
      </c>
      <c r="AC19" s="11">
        <f>'[1]הצעה לתיקון -כב"ה 300825'!AC19+'[1]הצעה לתיקון -שב"ס-300825'!AC19</f>
        <v>9.8000000000000007</v>
      </c>
      <c r="AD19" s="11">
        <f>'[1]הצעה לתיקון -כב"ה 300825'!AD19+'[1]הצעה לתיקון -שב"ס-300825'!AD19</f>
        <v>15.6</v>
      </c>
      <c r="AE19" s="11">
        <f>'[1]הצעה לתיקון -כב"ה 300825'!AE19+'[1]הצעה לתיקון -שב"ס-300825'!AE19</f>
        <v>9.8000000000000007</v>
      </c>
      <c r="AF19" s="11">
        <f>'[1]הצעה לתיקון -כב"ה 300825'!AF19+'[1]הצעה לתיקון -שב"ס-300825'!AF19</f>
        <v>12</v>
      </c>
      <c r="AG19" s="11">
        <f>'[1]הצעה לתיקון -כב"ה 300825'!AG19+'[1]הצעה לתיקון -שב"ס-300825'!AG19</f>
        <v>9.8000000000000007</v>
      </c>
      <c r="AH19" s="11">
        <f>'[1]הצעה לתיקון -כב"ה 300825'!AH19+'[1]הצעה לתיקון -שב"ס-300825'!AH19</f>
        <v>11</v>
      </c>
      <c r="AI19" s="11">
        <f>'[1]הצעה לתיקון -כב"ה 300825'!AI19+'[1]הצעה לתיקון -שב"ס-300825'!AI19</f>
        <v>5.8</v>
      </c>
      <c r="AJ19" s="11">
        <f>'[1]הצעה לתיקון -כב"ה 300825'!AJ19+'[1]הצעה לתיקון -שב"ס-300825'!AJ19</f>
        <v>16.2</v>
      </c>
      <c r="AK19" s="11">
        <f>'[1]הצעה לתיקון -כב"ה 300825'!AK19+'[1]הצעה לתיקון -שב"ס-300825'!AK19</f>
        <v>9.8000000000000007</v>
      </c>
      <c r="AL19" s="16">
        <f t="shared" si="0"/>
        <v>40.4</v>
      </c>
      <c r="AM19" s="16">
        <f t="shared" si="1"/>
        <v>31</v>
      </c>
      <c r="AN19" s="16" t="e">
        <f>AJ19+AH19+F19+H19+#REF!</f>
        <v>#REF!</v>
      </c>
      <c r="AO19" s="16">
        <f t="shared" si="2"/>
        <v>39.799999999999997</v>
      </c>
      <c r="AP19" s="16" t="e">
        <f>AL19+AJ19+H19+#REF!+K19</f>
        <v>#REF!</v>
      </c>
      <c r="AQ19" s="16">
        <f t="shared" si="3"/>
        <v>79.400000000000006</v>
      </c>
      <c r="AR19" s="17"/>
    </row>
    <row r="20" spans="1:44" ht="16" thickBot="1" x14ac:dyDescent="0.35">
      <c r="A20" s="18" t="s">
        <v>28</v>
      </c>
      <c r="B20" s="19" t="s">
        <v>49</v>
      </c>
      <c r="C20" s="20" t="s">
        <v>53</v>
      </c>
      <c r="D20" s="14">
        <f>'[1]הצעה לתיקון -כב"ה 300825'!D20+'[1]הצעה לתיקון -שב"ס-300825'!D20</f>
        <v>5.2</v>
      </c>
      <c r="E20" s="49">
        <f>'[1]הצעה לתיקון -כב"ה 300825'!E20+'[1]הצעה לתיקון -שב"ס-300825'!E20</f>
        <v>5.2</v>
      </c>
      <c r="F20" s="14">
        <f>'[1]הצעה לתיקון -כב"ה 300825'!F20+'[1]הצעה לתיקון -שב"ס-300825'!F20</f>
        <v>5.2</v>
      </c>
      <c r="G20" s="49">
        <f>'[1]הצעה לתיקון -כב"ה 300825'!G20+'[1]הצעה לתיקון -שב"ס-300825'!G20</f>
        <v>5.2</v>
      </c>
      <c r="H20" s="14">
        <f>'[1]הצעה לתיקון -כב"ה 300825'!H20+'[1]הצעה לתיקון -שב"ס-300825'!H20</f>
        <v>7</v>
      </c>
      <c r="I20" s="49">
        <f>'[1]הצעה לתיקון -כב"ה 300825'!I20+'[1]הצעה לתיקון -שב"ס-300825'!I20</f>
        <v>5</v>
      </c>
      <c r="J20" s="11">
        <f>'[1]הצעה לתיקון -כב"ה 300825'!J20+'[1]הצעה לתיקון -שב"ס-300825'!J20</f>
        <v>14</v>
      </c>
      <c r="K20" s="49">
        <f>'[1]הצעה לתיקון -כב"ה 300825'!K20+'[1]הצעה לתיקון -שב"ס-300825'!K20</f>
        <v>8.6</v>
      </c>
      <c r="L20" s="11">
        <f>'[1]הצעה לתיקון -כב"ה 300825'!L20+'[1]הצעה לתיקון -שב"ס-300825'!L20</f>
        <v>27</v>
      </c>
      <c r="M20" s="11">
        <f>'[1]הצעה לתיקון -כב"ה 300825'!M20+'[1]הצעה לתיקון -שב"ס-300825'!M20</f>
        <v>11</v>
      </c>
      <c r="N20" s="11">
        <f>'[1]הצעה לתיקון -כב"ה 300825'!N20+'[1]הצעה לתיקון -שב"ס-300825'!N20</f>
        <v>34</v>
      </c>
      <c r="O20" s="11">
        <f>'[1]הצעה לתיקון -כב"ה 300825'!O20+'[1]הצעה לתיקון -שב"ס-300825'!O20</f>
        <v>12</v>
      </c>
      <c r="P20" s="11">
        <f>'[1]הצעה לתיקון -כב"ה 300825'!P20+'[1]הצעה לתיקון -שב"ס-300825'!P20</f>
        <v>9.4</v>
      </c>
      <c r="Q20" s="11">
        <f>'[1]הצעה לתיקון -כב"ה 300825'!Q20+'[1]הצעה לתיקון -שב"ס-300825'!Q20</f>
        <v>42</v>
      </c>
      <c r="R20" s="11">
        <f>'[1]הצעה לתיקון -כב"ה 300825'!R20+'[1]הצעה לתיקון -שב"ס-300825'!R20</f>
        <v>14.8</v>
      </c>
      <c r="S20" s="11">
        <f>'[1]הצעה לתיקון -כב"ה 300825'!S20+'[1]הצעה לתיקון -שב"ס-300825'!S20</f>
        <v>44</v>
      </c>
      <c r="T20" s="11">
        <f>'[1]הצעה לתיקון -כב"ה 300825'!T20+'[1]הצעה לתיקון -שב"ס-300825'!T20</f>
        <v>14.8</v>
      </c>
      <c r="U20" s="11">
        <f>'[1]הצעה לתיקון -כב"ה 300825'!U20+'[1]הצעה לתיקון -שב"ס-300825'!U20</f>
        <v>24</v>
      </c>
      <c r="V20" s="11">
        <f>'[1]הצעה לתיקון -כב"ה 300825'!V20+'[1]הצעה לתיקון -שב"ס-300825'!V20</f>
        <v>13</v>
      </c>
      <c r="W20" s="11">
        <f>'[1]הצעה לתיקון -כב"ה 300825'!W20+'[1]הצעה לתיקון -שב"ס-300825'!W20</f>
        <v>20.8</v>
      </c>
      <c r="X20" s="11">
        <f>'[1]הצעה לתיקון -כב"ה 300825'!X20+'[1]הצעה לתיקון -שב"ס-300825'!X20</f>
        <v>6</v>
      </c>
      <c r="Y20" s="11">
        <f>'[1]הצעה לתיקון -כב"ה 300825'!Y20+'[1]הצעה לתיקון -שב"ס-300825'!Y20</f>
        <v>40</v>
      </c>
      <c r="Z20" s="11">
        <f>'[1]הצעה לתיקון -כב"ה 300825'!Z20+'[1]הצעה לתיקון -שב"ס-300825'!Z20</f>
        <v>12</v>
      </c>
      <c r="AA20" s="11">
        <f>'[1]הצעה לתיקון -כב"ה 300825'!AA20+'[1]הצעה לתיקון -שב"ס-300825'!AA20</f>
        <v>12.4</v>
      </c>
      <c r="AB20" s="11">
        <f>'[1]הצעה לתיקון -כב"ה 300825'!AB20+'[1]הצעה לתיקון -שב"ס-300825'!AB20</f>
        <v>13.399999999999999</v>
      </c>
      <c r="AC20" s="11">
        <f>'[1]הצעה לתיקון -כב"ה 300825'!AC20+'[1]הצעה לתיקון -שב"ס-300825'!AC20</f>
        <v>10.4</v>
      </c>
      <c r="AD20" s="11">
        <f>'[1]הצעה לתיקון -כב"ה 300825'!AD20+'[1]הצעה לתיקון -שב"ס-300825'!AD20</f>
        <v>15</v>
      </c>
      <c r="AE20" s="11">
        <f>'[1]הצעה לתיקון -כב"ה 300825'!AE20+'[1]הצעה לתיקון -שב"ס-300825'!AE20</f>
        <v>10</v>
      </c>
      <c r="AF20" s="11">
        <f>'[1]הצעה לתיקון -כב"ה 300825'!AF20+'[1]הצעה לתיקון -שב"ס-300825'!AF20</f>
        <v>12</v>
      </c>
      <c r="AG20" s="11">
        <f>'[1]הצעה לתיקון -כב"ה 300825'!AG20+'[1]הצעה לתיקון -שב"ס-300825'!AG20</f>
        <v>10.4</v>
      </c>
      <c r="AH20" s="11">
        <f>'[1]הצעה לתיקון -כב"ה 300825'!AH20+'[1]הצעה לתיקון -שב"ס-300825'!AH20</f>
        <v>10</v>
      </c>
      <c r="AI20" s="11">
        <f>'[1]הצעה לתיקון -כב"ה 300825'!AI20+'[1]הצעה לתיקון -שב"ס-300825'!AI20</f>
        <v>6.4</v>
      </c>
      <c r="AJ20" s="11">
        <f>'[1]הצעה לתיקון -כב"ה 300825'!AJ20+'[1]הצעה לתיקון -שב"ס-300825'!AJ20</f>
        <v>21.4</v>
      </c>
      <c r="AK20" s="11">
        <f>'[1]הצעה לתיקון -כב"ה 300825'!AK20+'[1]הצעה לתיקון -שב"ס-300825'!AK20</f>
        <v>10.4</v>
      </c>
      <c r="AL20" s="16">
        <f t="shared" si="0"/>
        <v>39.4</v>
      </c>
      <c r="AM20" s="16">
        <f t="shared" si="1"/>
        <v>32.200000000000003</v>
      </c>
      <c r="AN20" s="16" t="e">
        <f>AJ20+AH20+F20+H20+#REF!</f>
        <v>#REF!</v>
      </c>
      <c r="AO20" s="16">
        <f t="shared" si="2"/>
        <v>41</v>
      </c>
      <c r="AP20" s="16" t="e">
        <f>AL20+AJ20+H20+#REF!+K20</f>
        <v>#REF!</v>
      </c>
      <c r="AQ20" s="16">
        <f t="shared" si="3"/>
        <v>88.6</v>
      </c>
      <c r="AR20" s="17"/>
    </row>
    <row r="21" spans="1:44" ht="16" thickBot="1" x14ac:dyDescent="0.35">
      <c r="A21" s="18" t="s">
        <v>28</v>
      </c>
      <c r="B21" s="19" t="s">
        <v>54</v>
      </c>
      <c r="C21" s="20" t="s">
        <v>55</v>
      </c>
      <c r="D21" s="14">
        <f>'[1]הצעה לתיקון -כב"ה 300825'!D21+'[1]הצעה לתיקון -שב"ס-300825'!D21</f>
        <v>5.2</v>
      </c>
      <c r="E21" s="49">
        <f>'[1]הצעה לתיקון -כב"ה 300825'!E21+'[1]הצעה לתיקון -שב"ס-300825'!E21</f>
        <v>5.2</v>
      </c>
      <c r="F21" s="14">
        <f>'[1]הצעה לתיקון -כב"ה 300825'!F21+'[1]הצעה לתיקון -שב"ס-300825'!F21</f>
        <v>5.2</v>
      </c>
      <c r="G21" s="49">
        <f>'[1]הצעה לתיקון -כב"ה 300825'!G21+'[1]הצעה לתיקון -שב"ס-300825'!G21</f>
        <v>5.2</v>
      </c>
      <c r="H21" s="14">
        <f>'[1]הצעה לתיקון -כב"ה 300825'!H21+'[1]הצעה לתיקון -שב"ס-300825'!H21</f>
        <v>7</v>
      </c>
      <c r="I21" s="49">
        <f>'[1]הצעה לתיקון -כב"ה 300825'!I21+'[1]הצעה לתיקון -שב"ס-300825'!I21</f>
        <v>5</v>
      </c>
      <c r="J21" s="11">
        <f>'[1]הצעה לתיקון -כב"ה 300825'!J21+'[1]הצעה לתיקון -שב"ס-300825'!J21</f>
        <v>14</v>
      </c>
      <c r="K21" s="49">
        <f>'[1]הצעה לתיקון -כב"ה 300825'!K21+'[1]הצעה לתיקון -שב"ס-300825'!K21</f>
        <v>8.6</v>
      </c>
      <c r="L21" s="11">
        <f>'[1]הצעה לתיקון -כב"ה 300825'!L21+'[1]הצעה לתיקון -שב"ס-300825'!L21</f>
        <v>27</v>
      </c>
      <c r="M21" s="11">
        <f>'[1]הצעה לתיקון -כב"ה 300825'!M21+'[1]הצעה לתיקון -שב"ס-300825'!M21</f>
        <v>11</v>
      </c>
      <c r="N21" s="11">
        <f>'[1]הצעה לתיקון -כב"ה 300825'!N21+'[1]הצעה לתיקון -שב"ס-300825'!N21</f>
        <v>34</v>
      </c>
      <c r="O21" s="11">
        <f>'[1]הצעה לתיקון -כב"ה 300825'!O21+'[1]הצעה לתיקון -שב"ס-300825'!O21</f>
        <v>12</v>
      </c>
      <c r="P21" s="11">
        <f>'[1]הצעה לתיקון -כב"ה 300825'!P21+'[1]הצעה לתיקון -שב"ס-300825'!P21</f>
        <v>10</v>
      </c>
      <c r="Q21" s="11">
        <f>'[1]הצעה לתיקון -כב"ה 300825'!Q21+'[1]הצעה לתיקון -שב"ס-300825'!Q21</f>
        <v>42</v>
      </c>
      <c r="R21" s="11">
        <f>'[1]הצעה לתיקון -כב"ה 300825'!R21+'[1]הצעה לתיקון -שב"ס-300825'!R21</f>
        <v>16.8</v>
      </c>
      <c r="S21" s="11">
        <f>'[1]הצעה לתיקון -כב"ה 300825'!S21+'[1]הצעה לתיקון -שב"ס-300825'!S21</f>
        <v>44</v>
      </c>
      <c r="T21" s="11">
        <f>'[1]הצעה לתיקון -כב"ה 300825'!T21+'[1]הצעה לתיקון -שב"ס-300825'!T21</f>
        <v>14.8</v>
      </c>
      <c r="U21" s="11">
        <f>'[1]הצעה לתיקון -כב"ה 300825'!U21+'[1]הצעה לתיקון -שב"ס-300825'!U21</f>
        <v>24</v>
      </c>
      <c r="V21" s="11">
        <f>'[1]הצעה לתיקון -כב"ה 300825'!V21+'[1]הצעה לתיקון -שב"ס-300825'!V21</f>
        <v>13</v>
      </c>
      <c r="W21" s="11">
        <f>'[1]הצעה לתיקון -כב"ה 300825'!W21+'[1]הצעה לתיקון -שב"ס-300825'!W21</f>
        <v>20.8</v>
      </c>
      <c r="X21" s="11">
        <f>'[1]הצעה לתיקון -כב"ה 300825'!X21+'[1]הצעה לתיקון -שב"ס-300825'!X21</f>
        <v>6</v>
      </c>
      <c r="Y21" s="11">
        <f>'[1]הצעה לתיקון -כב"ה 300825'!Y21+'[1]הצעה לתיקון -שב"ס-300825'!Y21</f>
        <v>42</v>
      </c>
      <c r="Z21" s="11">
        <f>'[1]הצעה לתיקון -כב"ה 300825'!Z21+'[1]הצעה לתיקון -שב"ס-300825'!Z21</f>
        <v>14</v>
      </c>
      <c r="AA21" s="11">
        <f>'[1]הצעה לתיקון -כב"ה 300825'!AA21+'[1]הצעה לתיקון -שב"ס-300825'!AA21</f>
        <v>13</v>
      </c>
      <c r="AB21" s="11">
        <f>'[1]הצעה לתיקון -כב"ה 300825'!AB21+'[1]הצעה לתיקון -שב"ס-300825'!AB21</f>
        <v>18</v>
      </c>
      <c r="AC21" s="11">
        <f>'[1]הצעה לתיקון -כב"ה 300825'!AC21+'[1]הצעה לתיקון -שב"ס-300825'!AC21</f>
        <v>10.4</v>
      </c>
      <c r="AD21" s="11">
        <f>'[1]הצעה לתיקון -כב"ה 300825'!AD21+'[1]הצעה לתיקון -שב"ס-300825'!AD21</f>
        <v>16</v>
      </c>
      <c r="AE21" s="11">
        <f>'[1]הצעה לתיקון -כב"ה 300825'!AE21+'[1]הצעה לתיקון -שב"ס-300825'!AE21</f>
        <v>10</v>
      </c>
      <c r="AF21" s="11">
        <f>'[1]הצעה לתיקון -כב"ה 300825'!AF21+'[1]הצעה לתיקון -שב"ס-300825'!AF21</f>
        <v>12</v>
      </c>
      <c r="AG21" s="11">
        <f>'[1]הצעה לתיקון -כב"ה 300825'!AG21+'[1]הצעה לתיקון -שב"ס-300825'!AG21</f>
        <v>10.4</v>
      </c>
      <c r="AH21" s="11">
        <f>'[1]הצעה לתיקון -כב"ה 300825'!AH21+'[1]הצעה לתיקון -שב"ס-300825'!AH21</f>
        <v>10</v>
      </c>
      <c r="AI21" s="11">
        <f>'[1]הצעה לתיקון -כב"ה 300825'!AI21+'[1]הצעה לתיקון -שב"ס-300825'!AI21</f>
        <v>6.4</v>
      </c>
      <c r="AJ21" s="11">
        <f>'[1]הצעה לתיקון -כב"ה 300825'!AJ21+'[1]הצעה לתיקון -שב"ס-300825'!AJ21</f>
        <v>20</v>
      </c>
      <c r="AK21" s="11">
        <f>'[1]הצעה לתיקון -כב"ה 300825'!AK21+'[1]הצעה לתיקון -שב"ס-300825'!AK21</f>
        <v>10.4</v>
      </c>
      <c r="AL21" s="16">
        <f t="shared" si="0"/>
        <v>39.4</v>
      </c>
      <c r="AM21" s="16">
        <f t="shared" si="1"/>
        <v>32.200000000000003</v>
      </c>
      <c r="AN21" s="16" t="e">
        <f>AJ21+AH21+F21+H21+#REF!</f>
        <v>#REF!</v>
      </c>
      <c r="AO21" s="16">
        <f t="shared" si="2"/>
        <v>41</v>
      </c>
      <c r="AP21" s="16" t="e">
        <f>AL21+AJ21+H21+#REF!+K21</f>
        <v>#REF!</v>
      </c>
      <c r="AQ21" s="16">
        <f t="shared" si="3"/>
        <v>88.6</v>
      </c>
      <c r="AR21" s="17"/>
    </row>
    <row r="22" spans="1:44" ht="16" thickBot="1" x14ac:dyDescent="0.35">
      <c r="A22" s="18" t="s">
        <v>28</v>
      </c>
      <c r="B22" s="19" t="s">
        <v>54</v>
      </c>
      <c r="C22" s="20" t="s">
        <v>56</v>
      </c>
      <c r="D22" s="14">
        <f>'[1]הצעה לתיקון -כב"ה 300825'!D22+'[1]הצעה לתיקון -שב"ס-300825'!D22</f>
        <v>5</v>
      </c>
      <c r="E22" s="49">
        <f>'[1]הצעה לתיקון -כב"ה 300825'!E22+'[1]הצעה לתיקון -שב"ס-300825'!E22</f>
        <v>5</v>
      </c>
      <c r="F22" s="14">
        <f>'[1]הצעה לתיקון -כב"ה 300825'!F22+'[1]הצעה לתיקון -שב"ס-300825'!F22</f>
        <v>5</v>
      </c>
      <c r="G22" s="49">
        <f>'[1]הצעה לתיקון -כב"ה 300825'!G22+'[1]הצעה לתיקון -שב"ס-300825'!G22</f>
        <v>5</v>
      </c>
      <c r="H22" s="14">
        <f>'[1]הצעה לתיקון -כב"ה 300825'!H22+'[1]הצעה לתיקון -שב"ס-300825'!H22</f>
        <v>7</v>
      </c>
      <c r="I22" s="49">
        <f>'[1]הצעה לתיקון -כב"ה 300825'!I22+'[1]הצעה לתיקון -שב"ס-300825'!I22</f>
        <v>5</v>
      </c>
      <c r="J22" s="11">
        <f>'[1]הצעה לתיקון -כב"ה 300825'!J22+'[1]הצעה לתיקון -שב"ס-300825'!J22</f>
        <v>14</v>
      </c>
      <c r="K22" s="49">
        <f>'[1]הצעה לתיקון -כב"ה 300825'!K22+'[1]הצעה לתיקון -שב"ס-300825'!K22</f>
        <v>7</v>
      </c>
      <c r="L22" s="11">
        <f>'[1]הצעה לתיקון -כב"ה 300825'!L22+'[1]הצעה לתיקון -שב"ס-300825'!L22</f>
        <v>25</v>
      </c>
      <c r="M22" s="11">
        <f>'[1]הצעה לתיקון -כב"ה 300825'!M22+'[1]הצעה לתיקון -שב"ס-300825'!M22</f>
        <v>16</v>
      </c>
      <c r="N22" s="11">
        <f>'[1]הצעה לתיקון -כב"ה 300825'!N22+'[1]הצעה לתיקון -שב"ס-300825'!N22</f>
        <v>28</v>
      </c>
      <c r="O22" s="11">
        <f>'[1]הצעה לתיקון -כב"ה 300825'!O22+'[1]הצעה לתיקון -שב"ס-300825'!O22</f>
        <v>14</v>
      </c>
      <c r="P22" s="11">
        <f>'[1]הצעה לתיקון -כב"ה 300825'!P22+'[1]הצעה לתיקון -שב"ס-300825'!P22</f>
        <v>14</v>
      </c>
      <c r="Q22" s="11">
        <f>'[1]הצעה לתיקון -כב"ה 300825'!Q22+'[1]הצעה לתיקון -שב"ס-300825'!Q22</f>
        <v>28</v>
      </c>
      <c r="R22" s="11">
        <f>'[1]הצעה לתיקון -כב"ה 300825'!R22+'[1]הצעה לתיקון -שב"ס-300825'!R22</f>
        <v>16</v>
      </c>
      <c r="S22" s="11">
        <f>'[1]הצעה לתיקון -כב"ה 300825'!S22+'[1]הצעה לתיקון -שב"ס-300825'!S22</f>
        <v>30</v>
      </c>
      <c r="T22" s="11">
        <f>'[1]הצעה לתיקון -כב"ה 300825'!T22+'[1]הצעה לתיקון -שב"ס-300825'!T22</f>
        <v>14</v>
      </c>
      <c r="U22" s="11">
        <f>'[1]הצעה לתיקון -כב"ה 300825'!U22+'[1]הצעה לתיקון -שב"ס-300825'!U22</f>
        <v>22</v>
      </c>
      <c r="V22" s="11">
        <f>'[1]הצעה לתיקון -כב"ה 300825'!V22+'[1]הצעה לתיקון -שב"ס-300825'!V22</f>
        <v>12</v>
      </c>
      <c r="W22" s="11">
        <f>'[1]הצעה לתיקון -כב"ה 300825'!W22+'[1]הצעה לתיקון -שב"ס-300825'!W22</f>
        <v>11</v>
      </c>
      <c r="X22" s="11">
        <f>'[1]הצעה לתיקון -כב"ה 300825'!X22+'[1]הצעה לתיקון -שב"ס-300825'!X22</f>
        <v>6</v>
      </c>
      <c r="Y22" s="11">
        <f>'[1]הצעה לתיקון -כב"ה 300825'!Y22+'[1]הצעה לתיקון -שב"ס-300825'!Y22</f>
        <v>26</v>
      </c>
      <c r="Z22" s="11">
        <f>'[1]הצעה לתיקון -כב"ה 300825'!Z22+'[1]הצעה לתיקון -שב"ס-300825'!Z22</f>
        <v>12</v>
      </c>
      <c r="AA22" s="11">
        <f>'[1]הצעה לתיקון -כב"ה 300825'!AA22+'[1]הצעה לתיקון -שב"ס-300825'!AA22</f>
        <v>12</v>
      </c>
      <c r="AB22" s="11">
        <f>'[1]הצעה לתיקון -כב"ה 300825'!AB22+'[1]הצעה לתיקון -שב"ס-300825'!AB22</f>
        <v>18</v>
      </c>
      <c r="AC22" s="11">
        <f>'[1]הצעה לתיקון -כב"ה 300825'!AC22+'[1]הצעה לתיקון -שב"ס-300825'!AC22</f>
        <v>10</v>
      </c>
      <c r="AD22" s="11">
        <f>'[1]הצעה לתיקון -כב"ה 300825'!AD22+'[1]הצעה לתיקון -שב"ס-300825'!AD22</f>
        <v>16</v>
      </c>
      <c r="AE22" s="11">
        <f>'[1]הצעה לתיקון -כב"ה 300825'!AE22+'[1]הצעה לתיקון -שב"ס-300825'!AE22</f>
        <v>10</v>
      </c>
      <c r="AF22" s="11">
        <f>'[1]הצעה לתיקון -כב"ה 300825'!AF22+'[1]הצעה לתיקון -שב"ס-300825'!AF22</f>
        <v>10</v>
      </c>
      <c r="AG22" s="11">
        <f>'[1]הצעה לתיקון -כב"ה 300825'!AG22+'[1]הצעה לתיקון -שב"ס-300825'!AG22</f>
        <v>10</v>
      </c>
      <c r="AH22" s="11">
        <f>'[1]הצעה לתיקון -כב"ה 300825'!AH22+'[1]הצעה לתיקון -שב"ס-300825'!AH22</f>
        <v>10</v>
      </c>
      <c r="AI22" s="11">
        <f>'[1]הצעה לתיקון -כב"ה 300825'!AI22+'[1]הצעה לתיקון -שב"ס-300825'!AI22</f>
        <v>6</v>
      </c>
      <c r="AJ22" s="11">
        <f>'[1]הצעה לתיקון -כב"ה 300825'!AJ22+'[1]הצעה לתיקון -שב"ס-300825'!AJ22</f>
        <v>12</v>
      </c>
      <c r="AK22" s="11">
        <f>'[1]הצעה לתיקון -כב"ה 300825'!AK22+'[1]הצעה לתיקון -שב"ס-300825'!AK22</f>
        <v>8</v>
      </c>
      <c r="AL22" s="16">
        <f t="shared" si="0"/>
        <v>37</v>
      </c>
      <c r="AM22" s="16">
        <f t="shared" si="1"/>
        <v>31</v>
      </c>
      <c r="AN22" s="16" t="e">
        <f>AJ22+AH22+F22+H22+#REF!</f>
        <v>#REF!</v>
      </c>
      <c r="AO22" s="16">
        <f t="shared" si="2"/>
        <v>38</v>
      </c>
      <c r="AP22" s="16" t="e">
        <f>AL22+AJ22+H22+#REF!+K22</f>
        <v>#REF!</v>
      </c>
      <c r="AQ22" s="16">
        <f t="shared" si="3"/>
        <v>83</v>
      </c>
      <c r="AR22" s="17"/>
    </row>
    <row r="23" spans="1:44" ht="16" thickBot="1" x14ac:dyDescent="0.35">
      <c r="A23" s="18" t="s">
        <v>28</v>
      </c>
      <c r="B23" s="19" t="s">
        <v>36</v>
      </c>
      <c r="C23" s="20" t="s">
        <v>57</v>
      </c>
      <c r="D23" s="14">
        <f>'[1]הצעה לתיקון -כב"ה 300825'!D23+'[1]הצעה לתיקון -שב"ס-300825'!D23</f>
        <v>5.2</v>
      </c>
      <c r="E23" s="49">
        <f>'[1]הצעה לתיקון -כב"ה 300825'!E23+'[1]הצעה לתיקון -שב"ס-300825'!E23</f>
        <v>5.2</v>
      </c>
      <c r="F23" s="14">
        <f>'[1]הצעה לתיקון -כב"ה 300825'!F23+'[1]הצעה לתיקון -שב"ס-300825'!F23</f>
        <v>5.2</v>
      </c>
      <c r="G23" s="49">
        <f>'[1]הצעה לתיקון -כב"ה 300825'!G23+'[1]הצעה לתיקון -שב"ס-300825'!G23</f>
        <v>5.2</v>
      </c>
      <c r="H23" s="14">
        <f>'[1]הצעה לתיקון -כב"ה 300825'!H23+'[1]הצעה לתיקון -שב"ס-300825'!H23</f>
        <v>7</v>
      </c>
      <c r="I23" s="49">
        <f>'[1]הצעה לתיקון -כב"ה 300825'!I23+'[1]הצעה לתיקון -שב"ס-300825'!I23</f>
        <v>5</v>
      </c>
      <c r="J23" s="11">
        <f>'[1]הצעה לתיקון -כב"ה 300825'!J23+'[1]הצעה לתיקון -שב"ס-300825'!J23</f>
        <v>16</v>
      </c>
      <c r="K23" s="49">
        <f>'[1]הצעה לתיקון -כב"ה 300825'!K23+'[1]הצעה לתיקון -שב"ס-300825'!K23</f>
        <v>9</v>
      </c>
      <c r="L23" s="11">
        <f>'[1]הצעה לתיקון -כב"ה 300825'!L23+'[1]הצעה לתיקון -שב"ס-300825'!L23</f>
        <v>29</v>
      </c>
      <c r="M23" s="11">
        <f>'[1]הצעה לתיקון -כב"ה 300825'!M23+'[1]הצעה לתיקון -שב"ס-300825'!M23</f>
        <v>11</v>
      </c>
      <c r="N23" s="11">
        <f>'[1]הצעה לתיקון -כב"ה 300825'!N23+'[1]הצעה לתיקון -שב"ס-300825'!N23</f>
        <v>34</v>
      </c>
      <c r="O23" s="11">
        <f>'[1]הצעה לתיקון -כב"ה 300825'!O23+'[1]הצעה לתיקון -שב"ס-300825'!O23</f>
        <v>14</v>
      </c>
      <c r="P23" s="11">
        <f>'[1]הצעה לתיקון -כב"ה 300825'!P23+'[1]הצעה לתיקון -שב"ס-300825'!P23</f>
        <v>10.4</v>
      </c>
      <c r="Q23" s="11">
        <f>'[1]הצעה לתיקון -כב"ה 300825'!Q23+'[1]הצעה לתיקון -שב"ס-300825'!Q23</f>
        <v>30</v>
      </c>
      <c r="R23" s="11">
        <f>'[1]הצעה לתיקון -כב"ה 300825'!R23+'[1]הצעה לתיקון -שב"ס-300825'!R23</f>
        <v>16.8</v>
      </c>
      <c r="S23" s="11">
        <f>'[1]הצעה לתיקון -כב"ה 300825'!S23+'[1]הצעה לתיקון -שב"ס-300825'!S23</f>
        <v>34</v>
      </c>
      <c r="T23" s="11">
        <f>'[1]הצעה לתיקון -כב"ה 300825'!T23+'[1]הצעה לתיקון -שב"ס-300825'!T23</f>
        <v>16.8</v>
      </c>
      <c r="U23" s="11">
        <f>'[1]הצעה לתיקון -כב"ה 300825'!U23+'[1]הצעה לתיקון -שב"ס-300825'!U23</f>
        <v>32</v>
      </c>
      <c r="V23" s="11">
        <f>'[1]הצעה לתיקון -כב"ה 300825'!V23+'[1]הצעה לתיקון -שב"ס-300825'!V23</f>
        <v>13</v>
      </c>
      <c r="W23" s="11">
        <f>'[1]הצעה לתיקון -כב"ה 300825'!W23+'[1]הצעה לתיקון -שב"ס-300825'!W23</f>
        <v>15</v>
      </c>
      <c r="X23" s="11">
        <f>'[1]הצעה לתיקון -כב"ה 300825'!X23+'[1]הצעה לתיקון -שב"ס-300825'!X23</f>
        <v>6</v>
      </c>
      <c r="Y23" s="11">
        <f>'[1]הצעה לתיקון -כב"ה 300825'!Y23+'[1]הצעה לתיקון -שב"ס-300825'!Y23</f>
        <v>36</v>
      </c>
      <c r="Z23" s="11">
        <f>'[1]הצעה לתיקון -כב"ה 300825'!Z23+'[1]הצעה לתיקון -שב"ס-300825'!Z23</f>
        <v>16.8</v>
      </c>
      <c r="AA23" s="11">
        <f>'[1]הצעה לתיקון -כב"ה 300825'!AA23+'[1]הצעה לתיקון -שב"ס-300825'!AA23</f>
        <v>10.4</v>
      </c>
      <c r="AB23" s="11">
        <f>'[1]הצעה לתיקון -כב"ה 300825'!AB23+'[1]הצעה לתיקון -שב"ס-300825'!AB23</f>
        <v>18</v>
      </c>
      <c r="AC23" s="11">
        <f>'[1]הצעה לתיקון -כב"ה 300825'!AC23+'[1]הצעה לתיקון -שב"ס-300825'!AC23</f>
        <v>10.4</v>
      </c>
      <c r="AD23" s="11">
        <f>'[1]הצעה לתיקון -כב"ה 300825'!AD23+'[1]הצעה לתיקון -שב"ס-300825'!AD23</f>
        <v>16</v>
      </c>
      <c r="AE23" s="11">
        <f>'[1]הצעה לתיקון -כב"ה 300825'!AE23+'[1]הצעה לתיקון -שב"ס-300825'!AE23</f>
        <v>10</v>
      </c>
      <c r="AF23" s="11">
        <f>'[1]הצעה לתיקון -כב"ה 300825'!AF23+'[1]הצעה לתיקון -שב"ס-300825'!AF23</f>
        <v>12</v>
      </c>
      <c r="AG23" s="11">
        <f>'[1]הצעה לתיקון -כב"ה 300825'!AG23+'[1]הצעה לתיקון -שב"ס-300825'!AG23</f>
        <v>10.4</v>
      </c>
      <c r="AH23" s="11">
        <f>'[1]הצעה לתיקון -כב"ה 300825'!AH23+'[1]הצעה לתיקון -שב"ס-300825'!AH23</f>
        <v>10</v>
      </c>
      <c r="AI23" s="11">
        <f>'[1]הצעה לתיקון -כב"ה 300825'!AI23+'[1]הצעה לתיקון -שב"ס-300825'!AI23</f>
        <v>6.4</v>
      </c>
      <c r="AJ23" s="11">
        <f>'[1]הצעה לתיקון -כב"ה 300825'!AJ23+'[1]הצעה לתיקון -שב"ס-300825'!AJ23</f>
        <v>15.399999999999999</v>
      </c>
      <c r="AK23" s="11">
        <f>'[1]הצעה לתיקון -כב"ה 300825'!AK23+'[1]הצעה לתיקון -שב"ס-300825'!AK23</f>
        <v>8.4</v>
      </c>
      <c r="AL23" s="16">
        <f t="shared" si="0"/>
        <v>39.4</v>
      </c>
      <c r="AM23" s="16">
        <f t="shared" si="1"/>
        <v>32.200000000000003</v>
      </c>
      <c r="AN23" s="16" t="e">
        <f>AJ23+AH23+F23+H23+#REF!</f>
        <v>#REF!</v>
      </c>
      <c r="AO23" s="16">
        <f t="shared" si="2"/>
        <v>41</v>
      </c>
      <c r="AP23" s="16" t="e">
        <f>AL23+AJ23+H23+#REF!+K23</f>
        <v>#REF!</v>
      </c>
      <c r="AQ23" s="16">
        <f t="shared" si="3"/>
        <v>90.6</v>
      </c>
      <c r="AR23" s="17"/>
    </row>
    <row r="24" spans="1:44" ht="16" thickBot="1" x14ac:dyDescent="0.35">
      <c r="A24" s="18" t="s">
        <v>28</v>
      </c>
      <c r="B24" s="19" t="s">
        <v>49</v>
      </c>
      <c r="C24" s="20" t="s">
        <v>58</v>
      </c>
      <c r="D24" s="14">
        <f>'[1]הצעה לתיקון -כב"ה 300825'!D24+'[1]הצעה לתיקון -שב"ס-300825'!D24</f>
        <v>5.2</v>
      </c>
      <c r="E24" s="49">
        <f>'[1]הצעה לתיקון -כב"ה 300825'!E24+'[1]הצעה לתיקון -שב"ס-300825'!E24</f>
        <v>5.2</v>
      </c>
      <c r="F24" s="14">
        <f>'[1]הצעה לתיקון -כב"ה 300825'!F24+'[1]הצעה לתיקון -שב"ס-300825'!F24</f>
        <v>5.2</v>
      </c>
      <c r="G24" s="49">
        <f>'[1]הצעה לתיקון -כב"ה 300825'!G24+'[1]הצעה לתיקון -שב"ס-300825'!G24</f>
        <v>5.2</v>
      </c>
      <c r="H24" s="14">
        <f>'[1]הצעה לתיקון -כב"ה 300825'!H24+'[1]הצעה לתיקון -שב"ס-300825'!H24</f>
        <v>7</v>
      </c>
      <c r="I24" s="49">
        <f>'[1]הצעה לתיקון -כב"ה 300825'!I24+'[1]הצעה לתיקון -שב"ס-300825'!I24</f>
        <v>5</v>
      </c>
      <c r="J24" s="11">
        <f>'[1]הצעה לתיקון -כב"ה 300825'!J24+'[1]הצעה לתיקון -שב"ס-300825'!J24</f>
        <v>16</v>
      </c>
      <c r="K24" s="49">
        <f>'[1]הצעה לתיקון -כב"ה 300825'!K24+'[1]הצעה לתיקון -שב"ס-300825'!K24</f>
        <v>7</v>
      </c>
      <c r="L24" s="11">
        <f>'[1]הצעה לתיקון -כב"ה 300825'!L24+'[1]הצעה לתיקון -שב"ס-300825'!L24</f>
        <v>27</v>
      </c>
      <c r="M24" s="11">
        <f>'[1]הצעה לתיקון -כב"ה 300825'!M24+'[1]הצעה לתיקון -שב"ס-300825'!M24</f>
        <v>11</v>
      </c>
      <c r="N24" s="11">
        <f>'[1]הצעה לתיקון -כב"ה 300825'!N24+'[1]הצעה לתיקון -שב"ס-300825'!N24</f>
        <v>32</v>
      </c>
      <c r="O24" s="11">
        <f>'[1]הצעה לתיקון -כב"ה 300825'!O24+'[1]הצעה לתיקון -שב"ס-300825'!O24</f>
        <v>16</v>
      </c>
      <c r="P24" s="11">
        <f>'[1]הצעה לתיקון -כב"ה 300825'!P24+'[1]הצעה לתיקון -שב"ס-300825'!P24</f>
        <v>12.4</v>
      </c>
      <c r="Q24" s="11">
        <f>'[1]הצעה לתיקון -כב"ה 300825'!Q24+'[1]הצעה לתיקון -שב"ס-300825'!Q24</f>
        <v>34</v>
      </c>
      <c r="R24" s="11">
        <f>'[1]הצעה לתיקון -כב"ה 300825'!R24+'[1]הצעה לתיקון -שב"ס-300825'!R24</f>
        <v>14.8</v>
      </c>
      <c r="S24" s="11">
        <f>'[1]הצעה לתיקון -כב"ה 300825'!S24+'[1]הצעה לתיקון -שב"ס-300825'!S24</f>
        <v>38</v>
      </c>
      <c r="T24" s="11">
        <f>'[1]הצעה לתיקון -כב"ה 300825'!T24+'[1]הצעה לתיקון -שב"ס-300825'!T24</f>
        <v>14.8</v>
      </c>
      <c r="U24" s="11">
        <f>'[1]הצעה לתיקון -כב"ה 300825'!U24+'[1]הצעה לתיקון -שב"ס-300825'!U24</f>
        <v>34</v>
      </c>
      <c r="V24" s="11">
        <f>'[1]הצעה לתיקון -כב"ה 300825'!V24+'[1]הצעה לתיקון -שב"ס-300825'!V24</f>
        <v>13</v>
      </c>
      <c r="W24" s="11">
        <f>'[1]הצעה לתיקון -כב"ה 300825'!W24+'[1]הצעה לתיקון -שב"ס-300825'!W24</f>
        <v>15</v>
      </c>
      <c r="X24" s="11">
        <f>'[1]הצעה לתיקון -כב"ה 300825'!X24+'[1]הצעה לתיקון -שב"ס-300825'!X24</f>
        <v>6</v>
      </c>
      <c r="Y24" s="11">
        <f>'[1]הצעה לתיקון -כב"ה 300825'!Y24+'[1]הצעה לתיקון -שב"ס-300825'!Y24</f>
        <v>34</v>
      </c>
      <c r="Z24" s="11">
        <f>'[1]הצעה לתיקון -כב"ה 300825'!Z24+'[1]הצעה לתיקון -שב"ס-300825'!Z24</f>
        <v>12</v>
      </c>
      <c r="AA24" s="11">
        <f>'[1]הצעה לתיקון -כב"ה 300825'!AA24+'[1]הצעה לתיקון -שב"ס-300825'!AA24</f>
        <v>10.4</v>
      </c>
      <c r="AB24" s="11">
        <f>'[1]הצעה לתיקון -כב"ה 300825'!AB24+'[1]הצעה לתיקון -שב"ס-300825'!AB24</f>
        <v>20</v>
      </c>
      <c r="AC24" s="11">
        <f>'[1]הצעה לתיקון -כב"ה 300825'!AC24+'[1]הצעה לתיקון -שב"ס-300825'!AC24</f>
        <v>10.4</v>
      </c>
      <c r="AD24" s="11">
        <f>'[1]הצעה לתיקון -כב"ה 300825'!AD24+'[1]הצעה לתיקון -שב"ס-300825'!AD24</f>
        <v>16</v>
      </c>
      <c r="AE24" s="11">
        <f>'[1]הצעה לתיקון -כב"ה 300825'!AE24+'[1]הצעה לתיקון -שב"ס-300825'!AE24</f>
        <v>10</v>
      </c>
      <c r="AF24" s="11">
        <f>'[1]הצעה לתיקון -כב"ה 300825'!AF24+'[1]הצעה לתיקון -שב"ס-300825'!AF24</f>
        <v>12</v>
      </c>
      <c r="AG24" s="11">
        <f>'[1]הצעה לתיקון -כב"ה 300825'!AG24+'[1]הצעה לתיקון -שב"ס-300825'!AG24</f>
        <v>10.4</v>
      </c>
      <c r="AH24" s="11">
        <f>'[1]הצעה לתיקון -כב"ה 300825'!AH24+'[1]הצעה לתיקון -שב"ס-300825'!AH24</f>
        <v>10</v>
      </c>
      <c r="AI24" s="11">
        <f>'[1]הצעה לתיקון -כב"ה 300825'!AI24+'[1]הצעה לתיקון -שב"ס-300825'!AI24</f>
        <v>6.4</v>
      </c>
      <c r="AJ24" s="11">
        <f>'[1]הצעה לתיקון -כב"ה 300825'!AJ24+'[1]הצעה לתיקון -שב"ס-300825'!AJ24</f>
        <v>15.399999999999999</v>
      </c>
      <c r="AK24" s="11">
        <f>'[1]הצעה לתיקון -כב"ה 300825'!AK24+'[1]הצעה לתיקון -שב"ס-300825'!AK24</f>
        <v>8.4</v>
      </c>
      <c r="AL24" s="16">
        <f t="shared" si="0"/>
        <v>39.4</v>
      </c>
      <c r="AM24" s="16">
        <f t="shared" si="1"/>
        <v>32.200000000000003</v>
      </c>
      <c r="AN24" s="16" t="e">
        <f>AJ24+AH24+F24+H24+#REF!</f>
        <v>#REF!</v>
      </c>
      <c r="AO24" s="16">
        <f t="shared" si="2"/>
        <v>41</v>
      </c>
      <c r="AP24" s="16" t="e">
        <f>AL24+AJ24+H24+#REF!+K24</f>
        <v>#REF!</v>
      </c>
      <c r="AQ24" s="16">
        <f t="shared" si="3"/>
        <v>88.6</v>
      </c>
      <c r="AR24" s="17"/>
    </row>
    <row r="25" spans="1:44" ht="16" thickBot="1" x14ac:dyDescent="0.35">
      <c r="A25" s="18" t="s">
        <v>28</v>
      </c>
      <c r="B25" s="19" t="s">
        <v>49</v>
      </c>
      <c r="C25" s="20" t="s">
        <v>59</v>
      </c>
      <c r="D25" s="14">
        <f>'[1]הצעה לתיקון -כב"ה 300825'!D25+'[1]הצעה לתיקון -שב"ס-300825'!D25</f>
        <v>5.2</v>
      </c>
      <c r="E25" s="49">
        <f>'[1]הצעה לתיקון -כב"ה 300825'!E25+'[1]הצעה לתיקון -שב"ס-300825'!E25</f>
        <v>5.2</v>
      </c>
      <c r="F25" s="14">
        <f>'[1]הצעה לתיקון -כב"ה 300825'!F25+'[1]הצעה לתיקון -שב"ס-300825'!F25</f>
        <v>5.2</v>
      </c>
      <c r="G25" s="49">
        <f>'[1]הצעה לתיקון -כב"ה 300825'!G25+'[1]הצעה לתיקון -שב"ס-300825'!G25</f>
        <v>5.2</v>
      </c>
      <c r="H25" s="14">
        <f>'[1]הצעה לתיקון -כב"ה 300825'!H25+'[1]הצעה לתיקון -שב"ס-300825'!H25</f>
        <v>7</v>
      </c>
      <c r="I25" s="49">
        <f>'[1]הצעה לתיקון -כב"ה 300825'!I25+'[1]הצעה לתיקון -שב"ס-300825'!I25</f>
        <v>5</v>
      </c>
      <c r="J25" s="11">
        <f>'[1]הצעה לתיקון -כב"ה 300825'!J25+'[1]הצעה לתיקון -שב"ס-300825'!J25</f>
        <v>16</v>
      </c>
      <c r="K25" s="49">
        <f>'[1]הצעה לתיקון -כב"ה 300825'!K25+'[1]הצעה לתיקון -שב"ס-300825'!K25</f>
        <v>7</v>
      </c>
      <c r="L25" s="11">
        <f>'[1]הצעה לתיקון -כב"ה 300825'!L25+'[1]הצעה לתיקון -שב"ס-300825'!L25</f>
        <v>27</v>
      </c>
      <c r="M25" s="11">
        <f>'[1]הצעה לתיקון -כב"ה 300825'!M25+'[1]הצעה לתיקון -שב"ס-300825'!M25</f>
        <v>11</v>
      </c>
      <c r="N25" s="11">
        <f>'[1]הצעה לתיקון -כב"ה 300825'!N25+'[1]הצעה לתיקון -שב"ס-300825'!N25</f>
        <v>32</v>
      </c>
      <c r="O25" s="11">
        <f>'[1]הצעה לתיקון -כב"ה 300825'!O25+'[1]הצעה לתיקון -שב"ס-300825'!O25</f>
        <v>18.8</v>
      </c>
      <c r="P25" s="11">
        <f>'[1]הצעה לתיקון -כב"ה 300825'!P25+'[1]הצעה לתיקון -שב"ס-300825'!P25</f>
        <v>13</v>
      </c>
      <c r="Q25" s="11">
        <f>'[1]הצעה לתיקון -כב"ה 300825'!Q25+'[1]הצעה לתיקון -שב"ס-300825'!Q25</f>
        <v>34</v>
      </c>
      <c r="R25" s="11">
        <f>'[1]הצעה לתיקון -כב"ה 300825'!R25+'[1]הצעה לתיקון -שב"ס-300825'!R25</f>
        <v>14.8</v>
      </c>
      <c r="S25" s="11">
        <f>'[1]הצעה לתיקון -כב"ה 300825'!S25+'[1]הצעה לתיקון -שב"ס-300825'!S25</f>
        <v>38</v>
      </c>
      <c r="T25" s="11">
        <f>'[1]הצעה לתיקון -כב"ה 300825'!T25+'[1]הצעה לתיקון -שב"ס-300825'!T25</f>
        <v>14.8</v>
      </c>
      <c r="U25" s="11">
        <f>'[1]הצעה לתיקון -כב"ה 300825'!U25+'[1]הצעה לתיקון -שב"ס-300825'!U25</f>
        <v>24</v>
      </c>
      <c r="V25" s="11">
        <f>'[1]הצעה לתיקון -כב"ה 300825'!V25+'[1]הצעה לתיקון -שב"ס-300825'!V25</f>
        <v>13</v>
      </c>
      <c r="W25" s="11">
        <f>'[1]הצעה לתיקון -כב"ה 300825'!W25+'[1]הצעה לתיקון -שב"ס-300825'!W25</f>
        <v>16.8</v>
      </c>
      <c r="X25" s="11">
        <f>'[1]הצעה לתיקון -כב"ה 300825'!X25+'[1]הצעה לתיקון -שב"ס-300825'!X25</f>
        <v>6</v>
      </c>
      <c r="Y25" s="11">
        <f>'[1]הצעה לתיקון -כב"ה 300825'!Y25+'[1]הצעה לתיקון -שב"ס-300825'!Y25</f>
        <v>29.2</v>
      </c>
      <c r="Z25" s="11">
        <f>'[1]הצעה לתיקון -כב"ה 300825'!Z25+'[1]הצעה לתיקון -שב"ס-300825'!Z25</f>
        <v>14.8</v>
      </c>
      <c r="AA25" s="11">
        <f>'[1]הצעה לתיקון -כב"ה 300825'!AA25+'[1]הצעה לתיקון -שב"ס-300825'!AA25</f>
        <v>10.4</v>
      </c>
      <c r="AB25" s="11">
        <f>'[1]הצעה לתיקון -כב"ה 300825'!AB25+'[1]הצעה לתיקון -שב"ס-300825'!AB25</f>
        <v>21</v>
      </c>
      <c r="AC25" s="11">
        <f>'[1]הצעה לתיקון -כב"ה 300825'!AC25+'[1]הצעה לתיקון -שב"ס-300825'!AC25</f>
        <v>10.4</v>
      </c>
      <c r="AD25" s="11">
        <f>'[1]הצעה לתיקון -כב"ה 300825'!AD25+'[1]הצעה לתיקון -שב"ס-300825'!AD25</f>
        <v>16</v>
      </c>
      <c r="AE25" s="11">
        <f>'[1]הצעה לתיקון -כב"ה 300825'!AE25+'[1]הצעה לתיקון -שב"ס-300825'!AE25</f>
        <v>10</v>
      </c>
      <c r="AF25" s="11">
        <f>'[1]הצעה לתיקון -כב"ה 300825'!AF25+'[1]הצעה לתיקון -שב"ס-300825'!AF25</f>
        <v>12</v>
      </c>
      <c r="AG25" s="11">
        <f>'[1]הצעה לתיקון -כב"ה 300825'!AG25+'[1]הצעה לתיקון -שב"ס-300825'!AG25</f>
        <v>10.4</v>
      </c>
      <c r="AH25" s="11">
        <f>'[1]הצעה לתיקון -כב"ה 300825'!AH25+'[1]הצעה לתיקון -שב"ס-300825'!AH25</f>
        <v>6</v>
      </c>
      <c r="AI25" s="11">
        <f>'[1]הצעה לתיקון -כב"ה 300825'!AI25+'[1]הצעה לתיקון -שב"ס-300825'!AI25</f>
        <v>4.4000000000000004</v>
      </c>
      <c r="AJ25" s="11">
        <f>'[1]הצעה לתיקון -כב"ה 300825'!AJ25+'[1]הצעה לתיקון -שב"ס-300825'!AJ25</f>
        <v>15.399999999999999</v>
      </c>
      <c r="AK25" s="11">
        <f>'[1]הצעה לתיקון -כב"ה 300825'!AK25+'[1]הצעה לתיקון -שב"ס-300825'!AK25</f>
        <v>8.4</v>
      </c>
      <c r="AL25" s="16">
        <f t="shared" si="0"/>
        <v>35.4</v>
      </c>
      <c r="AM25" s="16">
        <f t="shared" si="1"/>
        <v>30.2</v>
      </c>
      <c r="AN25" s="16" t="e">
        <f>AJ25+AH25+F25+H25+#REF!</f>
        <v>#REF!</v>
      </c>
      <c r="AO25" s="16">
        <f t="shared" si="2"/>
        <v>39</v>
      </c>
      <c r="AP25" s="16" t="e">
        <f>AL25+AJ25+H25+#REF!+K25</f>
        <v>#REF!</v>
      </c>
      <c r="AQ25" s="16">
        <f t="shared" si="3"/>
        <v>86.6</v>
      </c>
      <c r="AR25" s="17"/>
    </row>
    <row r="26" spans="1:44" ht="16" thickBot="1" x14ac:dyDescent="0.35">
      <c r="A26" s="18" t="s">
        <v>28</v>
      </c>
      <c r="B26" s="19" t="s">
        <v>49</v>
      </c>
      <c r="C26" s="20" t="s">
        <v>60</v>
      </c>
      <c r="D26" s="14">
        <f>'[1]הצעה לתיקון -כב"ה 300825'!D26+'[1]הצעה לתיקון -שב"ס-300825'!D26</f>
        <v>5.2</v>
      </c>
      <c r="E26" s="49">
        <f>'[1]הצעה לתיקון -כב"ה 300825'!E26+'[1]הצעה לתיקון -שב"ס-300825'!E26</f>
        <v>2.6</v>
      </c>
      <c r="F26" s="14">
        <f>'[1]הצעה לתיקון -כב"ה 300825'!F26+'[1]הצעה לתיקון -שב"ס-300825'!F26</f>
        <v>5.2</v>
      </c>
      <c r="G26" s="49">
        <f>'[1]הצעה לתיקון -כב"ה 300825'!G26+'[1]הצעה לתיקון -שב"ס-300825'!G26</f>
        <v>2.6</v>
      </c>
      <c r="H26" s="14">
        <f>'[1]הצעה לתיקון -כב"ה 300825'!H26+'[1]הצעה לתיקון -שב"ס-300825'!H26</f>
        <v>5</v>
      </c>
      <c r="I26" s="49">
        <f>'[1]הצעה לתיקון -כב"ה 300825'!I26+'[1]הצעה לתיקון -שב"ס-300825'!I26</f>
        <v>4</v>
      </c>
      <c r="J26" s="11">
        <f>'[1]הצעה לתיקון -כב"ה 300825'!J26+'[1]הצעה לתיקון -שב"ס-300825'!J26</f>
        <v>15.8</v>
      </c>
      <c r="K26" s="49">
        <f>'[1]הצעה לתיקון -כב"ה 300825'!K26+'[1]הצעה לתיקון -שב"ס-300825'!K26</f>
        <v>6.6</v>
      </c>
      <c r="L26" s="11">
        <f>'[1]הצעה לתיקון -כב"ה 300825'!L26+'[1]הצעה לתיקון -שב"ס-300825'!L26</f>
        <v>13.2</v>
      </c>
      <c r="M26" s="11">
        <f>'[1]הצעה לתיקון -כב"ה 300825'!M26+'[1]הצעה לתיקון -שב"ס-300825'!M26</f>
        <v>6.6</v>
      </c>
      <c r="N26" s="11">
        <f>'[1]הצעה לתיקון -כב"ה 300825'!N26+'[1]הצעה לתיקון -שב"ס-300825'!N26</f>
        <v>19</v>
      </c>
      <c r="O26" s="11">
        <f>'[1]הצעה לתיקון -כב"ה 300825'!O26+'[1]הצעה לתיקון -שב"ס-300825'!O26</f>
        <v>9.8000000000000007</v>
      </c>
      <c r="P26" s="11">
        <f>'[1]הצעה לתיקון -כב"ה 300825'!P26+'[1]הצעה לתיקון -שב"ס-300825'!P26</f>
        <v>13</v>
      </c>
      <c r="Q26" s="11">
        <f>'[1]הצעה לתיקון -כב"ה 300825'!Q26+'[1]הצעה לתיקון -שב"ס-300825'!Q26</f>
        <v>29.4</v>
      </c>
      <c r="R26" s="11">
        <f>'[1]הצעה לתיקון -כב"ה 300825'!R26+'[1]הצעה לתיקון -שב"ס-300825'!R26</f>
        <v>12.4</v>
      </c>
      <c r="S26" s="11">
        <f>'[1]הצעה לתיקון -כב"ה 300825'!S26+'[1]הצעה לתיקון -שב"ס-300825'!S26</f>
        <v>31.4</v>
      </c>
      <c r="T26" s="11">
        <f>'[1]הצעה לתיקון -כב"ה 300825'!T26+'[1]הצעה לתיקון -שב"ס-300825'!T26</f>
        <v>12.4</v>
      </c>
      <c r="U26" s="11">
        <f>'[1]הצעה לתיקון -כב"ה 300825'!U26+'[1]הצעה לתיקון -שב"ס-300825'!U26</f>
        <v>22</v>
      </c>
      <c r="V26" s="11">
        <f>'[1]הצעה לתיקון -כב"ה 300825'!V26+'[1]הצעה לתיקון -שב"ס-300825'!V26</f>
        <v>12.4</v>
      </c>
      <c r="W26" s="11">
        <f>'[1]הצעה לתיקון -כב"ה 300825'!W26+'[1]הצעה לתיקון -שב"ס-300825'!W26</f>
        <v>13</v>
      </c>
      <c r="X26" s="11">
        <f>'[1]הצעה לתיקון -כב"ה 300825'!X26+'[1]הצעה לתיקון -שב"ס-300825'!X26</f>
        <v>7.8</v>
      </c>
      <c r="Y26" s="11">
        <f>'[1]הצעה לתיקון -כב"ה 300825'!Y26+'[1]הצעה לתיקון -שב"ס-300825'!Y26</f>
        <v>30</v>
      </c>
      <c r="Z26" s="11">
        <f>'[1]הצעה לתיקון -כב"ה 300825'!Z26+'[1]הצעה לתיקון -שב"ס-300825'!Z26</f>
        <v>12.4</v>
      </c>
      <c r="AA26" s="11">
        <f>'[1]הצעה לתיקון -כב"ה 300825'!AA26+'[1]הצעה לתיקון -שב"ס-300825'!AA26</f>
        <v>21</v>
      </c>
      <c r="AB26" s="11">
        <f>'[1]הצעה לתיקון -כב"ה 300825'!AB26+'[1]הצעה לתיקון -שב"ס-300825'!AB26</f>
        <v>17.8</v>
      </c>
      <c r="AC26" s="11">
        <f>'[1]הצעה לתיקון -כב"ה 300825'!AC26+'[1]הצעה לתיקון -שב"ס-300825'!AC26</f>
        <v>14.6</v>
      </c>
      <c r="AD26" s="11">
        <f>'[1]הצעה לתיקון -כב"ה 300825'!AD26+'[1]הצעה לתיקון -שב"ס-300825'!AD26</f>
        <v>28</v>
      </c>
      <c r="AE26" s="11">
        <f>'[1]הצעה לתיקון -כב"ה 300825'!AE26+'[1]הצעה לתיקון -שב"ס-300825'!AE26</f>
        <v>9.8000000000000007</v>
      </c>
      <c r="AF26" s="11">
        <f>'[1]הצעה לתיקון -כב"ה 300825'!AF26+'[1]הצעה לתיקון -שב"ס-300825'!AF26</f>
        <v>12.4</v>
      </c>
      <c r="AG26" s="11">
        <f>'[1]הצעה לתיקון -כב"ה 300825'!AG26+'[1]הצעה לתיקון -שב"ס-300825'!AG26</f>
        <v>9.8000000000000007</v>
      </c>
      <c r="AH26" s="11">
        <f>'[1]הצעה לתיקון -כב"ה 300825'!AH26+'[1]הצעה לתיקון -שב"ס-300825'!AH26</f>
        <v>9</v>
      </c>
      <c r="AI26" s="11">
        <f>'[1]הצעה לתיקון -כב"ה 300825'!AI26+'[1]הצעה לתיקון -שב"ס-300825'!AI26</f>
        <v>5.8</v>
      </c>
      <c r="AJ26" s="11">
        <f>'[1]הצעה לתיקון -כב"ה 300825'!AJ26+'[1]הצעה לתיקון -שב"ס-300825'!AJ26</f>
        <v>15.399999999999999</v>
      </c>
      <c r="AK26" s="11">
        <f>'[1]הצעה לתיקון -כב"ה 300825'!AK26+'[1]הצעה לתיקון -שב"ס-300825'!AK26</f>
        <v>8.4</v>
      </c>
      <c r="AL26" s="16">
        <f t="shared" si="0"/>
        <v>36.799999999999997</v>
      </c>
      <c r="AM26" s="16">
        <f t="shared" si="1"/>
        <v>24.800000000000004</v>
      </c>
      <c r="AN26" s="16" t="e">
        <f>AJ26+AH26+F26+H26+#REF!</f>
        <v>#REF!</v>
      </c>
      <c r="AO26" s="16">
        <f t="shared" si="2"/>
        <v>36.6</v>
      </c>
      <c r="AP26" s="16" t="e">
        <f>AL26+AJ26+H26+#REF!+K26</f>
        <v>#REF!</v>
      </c>
      <c r="AQ26" s="16">
        <f t="shared" si="3"/>
        <v>66.2</v>
      </c>
      <c r="AR26" s="17"/>
    </row>
    <row r="27" spans="1:44" ht="16" thickBot="1" x14ac:dyDescent="0.35">
      <c r="A27" s="18" t="s">
        <v>28</v>
      </c>
      <c r="B27" s="19" t="s">
        <v>49</v>
      </c>
      <c r="C27" s="20" t="s">
        <v>61</v>
      </c>
      <c r="D27" s="14">
        <f>'[1]הצעה לתיקון -כב"ה 300825'!D27+'[1]הצעה לתיקון -שב"ס-300825'!D27</f>
        <v>5.2</v>
      </c>
      <c r="E27" s="49">
        <f>'[1]הצעה לתיקון -כב"ה 300825'!E27+'[1]הצעה לתיקון -שב"ס-300825'!E27</f>
        <v>5.2</v>
      </c>
      <c r="F27" s="14">
        <f>'[1]הצעה לתיקון -כב"ה 300825'!F27+'[1]הצעה לתיקון -שב"ס-300825'!F27</f>
        <v>5.2</v>
      </c>
      <c r="G27" s="49">
        <f>'[1]הצעה לתיקון -כב"ה 300825'!G27+'[1]הצעה לתיקון -שב"ס-300825'!G27</f>
        <v>5.2</v>
      </c>
      <c r="H27" s="14">
        <f>'[1]הצעה לתיקון -כב"ה 300825'!H27+'[1]הצעה לתיקון -שב"ס-300825'!H27</f>
        <v>7</v>
      </c>
      <c r="I27" s="49">
        <f>'[1]הצעה לתיקון -כב"ה 300825'!I27+'[1]הצעה לתיקון -שב"ס-300825'!I27</f>
        <v>5</v>
      </c>
      <c r="J27" s="11">
        <f>'[1]הצעה לתיקון -כב"ה 300825'!J27+'[1]הצעה לתיקון -שב"ס-300825'!J27</f>
        <v>16</v>
      </c>
      <c r="K27" s="49">
        <f>'[1]הצעה לתיקון -כב"ה 300825'!K27+'[1]הצעה לתיקון -שב"ס-300825'!K27</f>
        <v>7</v>
      </c>
      <c r="L27" s="11">
        <f>'[1]הצעה לתיקון -כב"ה 300825'!L27+'[1]הצעה לתיקון -שב"ס-300825'!L27</f>
        <v>23</v>
      </c>
      <c r="M27" s="11">
        <f>'[1]הצעה לתיקון -כב"ה 300825'!M27+'[1]הצעה לתיקון -שב"ס-300825'!M27</f>
        <v>11</v>
      </c>
      <c r="N27" s="11">
        <f>'[1]הצעה לתיקון -כב"ה 300825'!N27+'[1]הצעה לתיקון -שב"ס-300825'!N27</f>
        <v>28</v>
      </c>
      <c r="O27" s="11">
        <f>'[1]הצעה לתיקון -כב"ה 300825'!O27+'[1]הצעה לתיקון -שב"ס-300825'!O27</f>
        <v>14</v>
      </c>
      <c r="P27" s="11">
        <f>'[1]הצעה לתיקון -כב"ה 300825'!P27+'[1]הצעה לתיקון -שב"ס-300825'!P27</f>
        <v>11</v>
      </c>
      <c r="Q27" s="11">
        <f>'[1]הצעה לתיקון -כב"ה 300825'!Q27+'[1]הצעה לתיקון -שב"ס-300825'!Q27</f>
        <v>32</v>
      </c>
      <c r="R27" s="11">
        <f>'[1]הצעה לתיקון -כב"ה 300825'!R27+'[1]הצעה לתיקון -שב"ס-300825'!R27</f>
        <v>14.8</v>
      </c>
      <c r="S27" s="11">
        <f>'[1]הצעה לתיקון -כב"ה 300825'!S27+'[1]הצעה לתיקון -שב"ס-300825'!S27</f>
        <v>32</v>
      </c>
      <c r="T27" s="11">
        <f>'[1]הצעה לתיקון -כב"ה 300825'!T27+'[1]הצעה לתיקון -שב"ס-300825'!T27</f>
        <v>14.8</v>
      </c>
      <c r="U27" s="11">
        <f>'[1]הצעה לתיקון -כב"ה 300825'!U27+'[1]הצעה לתיקון -שב"ס-300825'!U27</f>
        <v>26</v>
      </c>
      <c r="V27" s="11">
        <f>'[1]הצעה לתיקון -כב"ה 300825'!V27+'[1]הצעה לתיקון -שב"ס-300825'!V27</f>
        <v>13</v>
      </c>
      <c r="W27" s="11">
        <f>'[1]הצעה לתיקון -כב"ה 300825'!W27+'[1]הצעה לתיקון -שב"ס-300825'!W27</f>
        <v>12.8</v>
      </c>
      <c r="X27" s="11">
        <f>'[1]הצעה לתיקון -כב"ה 300825'!X27+'[1]הצעה לתיקון -שב"ס-300825'!X27</f>
        <v>6</v>
      </c>
      <c r="Y27" s="11">
        <f>'[1]הצעה לתיקון -כב"ה 300825'!Y27+'[1]הצעה לתיקון -שב"ס-300825'!Y27</f>
        <v>34</v>
      </c>
      <c r="Z27" s="11">
        <f>'[1]הצעה לתיקון -כב"ה 300825'!Z27+'[1]הצעה לתיקון -שב"ס-300825'!Z27</f>
        <v>14.8</v>
      </c>
      <c r="AA27" s="11">
        <f>'[1]הצעה לתיקון -כב"ה 300825'!AA27+'[1]הצעה לתיקון -שב"ס-300825'!AA27</f>
        <v>12.4</v>
      </c>
      <c r="AB27" s="11">
        <f>'[1]הצעה לתיקון -כב"ה 300825'!AB27+'[1]הצעה לתיקון -שב"ס-300825'!AB27</f>
        <v>20</v>
      </c>
      <c r="AC27" s="11">
        <f>'[1]הצעה לתיקון -כב"ה 300825'!AC27+'[1]הצעה לתיקון -שב"ס-300825'!AC27</f>
        <v>10.4</v>
      </c>
      <c r="AD27" s="11">
        <f>'[1]הצעה לתיקון -כב"ה 300825'!AD27+'[1]הצעה לתיקון -שב"ס-300825'!AD27</f>
        <v>18</v>
      </c>
      <c r="AE27" s="11">
        <f>'[1]הצעה לתיקון -כב"ה 300825'!AE27+'[1]הצעה לתיקון -שב"ס-300825'!AE27</f>
        <v>10</v>
      </c>
      <c r="AF27" s="11">
        <f>'[1]הצעה לתיקון -כב"ה 300825'!AF27+'[1]הצעה לתיקון -שב"ס-300825'!AF27</f>
        <v>10</v>
      </c>
      <c r="AG27" s="11">
        <f>'[1]הצעה לתיקון -כב"ה 300825'!AG27+'[1]הצעה לתיקון -שב"ס-300825'!AG27</f>
        <v>8.4</v>
      </c>
      <c r="AH27" s="11">
        <f>'[1]הצעה לתיקון -כב"ה 300825'!AH27+'[1]הצעה לתיקון -שב"ס-300825'!AH27</f>
        <v>6</v>
      </c>
      <c r="AI27" s="11">
        <f>'[1]הצעה לתיקון -כב"ה 300825'!AI27+'[1]הצעה לתיקון -שב"ס-300825'!AI27</f>
        <v>4.4000000000000004</v>
      </c>
      <c r="AJ27" s="11">
        <f>'[1]הצעה לתיקון -כב"ה 300825'!AJ27+'[1]הצעה לתיקון -שב"ס-300825'!AJ27</f>
        <v>11</v>
      </c>
      <c r="AK27" s="11">
        <f>'[1]הצעה לתיקון -כב"ה 300825'!AK27+'[1]הצעה לתיקון -שב"ס-300825'!AK27</f>
        <v>8.4</v>
      </c>
      <c r="AL27" s="16">
        <f t="shared" si="0"/>
        <v>33.4</v>
      </c>
      <c r="AM27" s="16">
        <f t="shared" si="1"/>
        <v>28.2</v>
      </c>
      <c r="AN27" s="16" t="e">
        <f>AJ27+AH27+F27+H27+#REF!</f>
        <v>#REF!</v>
      </c>
      <c r="AO27" s="16">
        <f t="shared" si="2"/>
        <v>39</v>
      </c>
      <c r="AP27" s="16" t="e">
        <f>AL27+AJ27+H27+#REF!+K27</f>
        <v>#REF!</v>
      </c>
      <c r="AQ27" s="16">
        <f t="shared" si="3"/>
        <v>80.599999999999994</v>
      </c>
      <c r="AR27" s="17"/>
    </row>
    <row r="28" spans="1:44" ht="16" thickBot="1" x14ac:dyDescent="0.35">
      <c r="A28" s="18" t="s">
        <v>28</v>
      </c>
      <c r="B28" s="19" t="s">
        <v>49</v>
      </c>
      <c r="C28" s="20" t="s">
        <v>62</v>
      </c>
      <c r="D28" s="14">
        <f>'[1]הצעה לתיקון -כב"ה 300825'!D28+'[1]הצעה לתיקון -שב"ס-300825'!D28</f>
        <v>5.2</v>
      </c>
      <c r="E28" s="49">
        <f>'[1]הצעה לתיקון -כב"ה 300825'!E28+'[1]הצעה לתיקון -שב"ס-300825'!E28</f>
        <v>2.6</v>
      </c>
      <c r="F28" s="14">
        <f>'[1]הצעה לתיקון -כב"ה 300825'!F28+'[1]הצעה לתיקון -שב"ס-300825'!F28</f>
        <v>5.2</v>
      </c>
      <c r="G28" s="49">
        <f>'[1]הצעה לתיקון -כב"ה 300825'!G28+'[1]הצעה לתיקון -שב"ס-300825'!G28</f>
        <v>2.6</v>
      </c>
      <c r="H28" s="14">
        <f>'[1]הצעה לתיקון -כב"ה 300825'!H28+'[1]הצעה לתיקון -שב"ס-300825'!H28</f>
        <v>5</v>
      </c>
      <c r="I28" s="49">
        <f>'[1]הצעה לתיקון -כב"ה 300825'!I28+'[1]הצעה לתיקון -שב"ס-300825'!I28</f>
        <v>3</v>
      </c>
      <c r="J28" s="11">
        <f>'[1]הצעה לתיקון -כב"ה 300825'!J28+'[1]הצעה לתיקון -שב"ס-300825'!J28</f>
        <v>14</v>
      </c>
      <c r="K28" s="49">
        <f>'[1]הצעה לתיקון -כב"ה 300825'!K28+'[1]הצעה לתיקון -שב"ס-300825'!K28</f>
        <v>9</v>
      </c>
      <c r="L28" s="11">
        <f>'[1]הצעה לתיקון -כב"ה 300825'!L28+'[1]הצעה לתיקון -שב"ס-300825'!L28</f>
        <v>11.6</v>
      </c>
      <c r="M28" s="11">
        <f>'[1]הצעה לתיקון -כב"ה 300825'!M28+'[1]הצעה לתיקון -שב"ס-300825'!M28</f>
        <v>9.8000000000000007</v>
      </c>
      <c r="N28" s="11">
        <f>'[1]הצעה לתיקון -כב"ה 300825'!N28+'[1]הצעה לתיקון -שב"ס-300825'!N28</f>
        <v>20</v>
      </c>
      <c r="O28" s="11">
        <f>'[1]הצעה לתיקון -כב"ה 300825'!O28+'[1]הצעה לתיקון -שב"ס-300825'!O28</f>
        <v>10.4</v>
      </c>
      <c r="P28" s="11">
        <f>'[1]הצעה לתיקון -כב"ה 300825'!P28+'[1]הצעה לתיקון -שב"ס-300825'!P28</f>
        <v>11</v>
      </c>
      <c r="Q28" s="11">
        <f>'[1]הצעה לתיקון -כב"ה 300825'!Q28+'[1]הצעה לתיקון -שב"ס-300825'!Q28</f>
        <v>28</v>
      </c>
      <c r="R28" s="11">
        <f>'[1]הצעה לתיקון -כב"ה 300825'!R28+'[1]הצעה לתיקון -שב"ס-300825'!R28</f>
        <v>13.399999999999999</v>
      </c>
      <c r="S28" s="11">
        <f>'[1]הצעה לתיקון -כב"ה 300825'!S28+'[1]הצעה לתיקון -שב"ס-300825'!S28</f>
        <v>24</v>
      </c>
      <c r="T28" s="11">
        <f>'[1]הצעה לתיקון -כב"ה 300825'!T28+'[1]הצעה לתיקון -שב"ס-300825'!T28</f>
        <v>13</v>
      </c>
      <c r="U28" s="11">
        <f>'[1]הצעה לתיקון -כב"ה 300825'!U28+'[1]הצעה לתיקון -שב"ס-300825'!U28</f>
        <v>24</v>
      </c>
      <c r="V28" s="11">
        <f>'[1]הצעה לתיקון -כב"ה 300825'!V28+'[1]הצעה לתיקון -שב"ס-300825'!V28</f>
        <v>13</v>
      </c>
      <c r="W28" s="11">
        <f>'[1]הצעה לתיקון -כב"ה 300825'!W28+'[1]הצעה לתיקון -שב"ס-300825'!W28</f>
        <v>21.6</v>
      </c>
      <c r="X28" s="11">
        <f>'[1]הצעה לתיקון -כב"ה 300825'!X28+'[1]הצעה לתיקון -שב"ס-300825'!X28</f>
        <v>11.8</v>
      </c>
      <c r="Y28" s="11">
        <f>'[1]הצעה לתיקון -כב"ה 300825'!Y28+'[1]הצעה לתיקון -שב"ס-300825'!Y28</f>
        <v>26</v>
      </c>
      <c r="Z28" s="11">
        <f>'[1]הצעה לתיקון -כב"ה 300825'!Z28+'[1]הצעה לתיקון -שב"ס-300825'!Z28</f>
        <v>12.5</v>
      </c>
      <c r="AA28" s="11">
        <f>'[1]הצעה לתיקון -כב"ה 300825'!AA28+'[1]הצעה לתיקון -שב"ס-300825'!AA28</f>
        <v>15.399999999999999</v>
      </c>
      <c r="AB28" s="11">
        <f>'[1]הצעה לתיקון -כב"ה 300825'!AB28+'[1]הצעה לתיקון -שב"ס-300825'!AB28</f>
        <v>11</v>
      </c>
      <c r="AC28" s="11">
        <f>'[1]הצעה לתיקון -כב"ה 300825'!AC28+'[1]הצעה לתיקון -שב"ס-300825'!AC28</f>
        <v>12.2</v>
      </c>
      <c r="AD28" s="11">
        <f>'[1]הצעה לתיקון -כב"ה 300825'!AD28+'[1]הצעה לתיקון -שב"ס-300825'!AD28</f>
        <v>23.5</v>
      </c>
      <c r="AE28" s="11">
        <f>'[1]הצעה לתיקון -כב"ה 300825'!AE28+'[1]הצעה לתיקון -שב"ס-300825'!AE28</f>
        <v>11</v>
      </c>
      <c r="AF28" s="11">
        <f>'[1]הצעה לתיקון -כב"ה 300825'!AF28+'[1]הצעה לתיקון -שב"ס-300825'!AF28</f>
        <v>10</v>
      </c>
      <c r="AG28" s="11">
        <f>'[1]הצעה לתיקון -כב"ה 300825'!AG28+'[1]הצעה לתיקון -שב"ס-300825'!AG28</f>
        <v>7</v>
      </c>
      <c r="AH28" s="11">
        <f>'[1]הצעה לתיקון -כב"ה 300825'!AH28+'[1]הצעה לתיקון -שב"ס-300825'!AH28</f>
        <v>10</v>
      </c>
      <c r="AI28" s="11">
        <f>'[1]הצעה לתיקון -כב"ה 300825'!AI28+'[1]הצעה לתיקון -שב"ס-300825'!AI28</f>
        <v>7</v>
      </c>
      <c r="AJ28" s="11">
        <f>'[1]הצעה לתיקון -כב"ה 300825'!AJ28+'[1]הצעה לתיקון -שב"ס-300825'!AJ28</f>
        <v>15</v>
      </c>
      <c r="AK28" s="11">
        <f>'[1]הצעה לתיקון -כב"ה 300825'!AK28+'[1]הצעה לתיקון -שב"ס-300825'!AK28</f>
        <v>9</v>
      </c>
      <c r="AL28" s="16">
        <f t="shared" si="0"/>
        <v>35.4</v>
      </c>
      <c r="AM28" s="16">
        <f t="shared" si="1"/>
        <v>22.200000000000003</v>
      </c>
      <c r="AN28" s="16" t="e">
        <f>AJ28+AH28+F28+H28+#REF!</f>
        <v>#REF!</v>
      </c>
      <c r="AO28" s="16">
        <f t="shared" si="2"/>
        <v>35.6</v>
      </c>
      <c r="AP28" s="16" t="e">
        <f>AL28+AJ28+H28+#REF!+K28</f>
        <v>#REF!</v>
      </c>
      <c r="AQ28" s="16">
        <f t="shared" si="3"/>
        <v>59.800000000000004</v>
      </c>
      <c r="AR28" s="17"/>
    </row>
    <row r="29" spans="1:44" ht="16" thickBot="1" x14ac:dyDescent="0.35">
      <c r="A29" s="18" t="s">
        <v>28</v>
      </c>
      <c r="B29" s="19" t="s">
        <v>36</v>
      </c>
      <c r="C29" s="20" t="s">
        <v>63</v>
      </c>
      <c r="D29" s="14">
        <f>'[1]הצעה לתיקון -כב"ה 300825'!D29+'[1]הצעה לתיקון -שב"ס-300825'!D29</f>
        <v>5.2</v>
      </c>
      <c r="E29" s="49">
        <f>'[1]הצעה לתיקון -כב"ה 300825'!E29+'[1]הצעה לתיקון -שב"ס-300825'!E29</f>
        <v>5.2</v>
      </c>
      <c r="F29" s="14">
        <f>'[1]הצעה לתיקון -כב"ה 300825'!F29+'[1]הצעה לתיקון -שב"ס-300825'!F29</f>
        <v>5.2</v>
      </c>
      <c r="G29" s="49">
        <f>'[1]הצעה לתיקון -כב"ה 300825'!G29+'[1]הצעה לתיקון -שב"ס-300825'!G29</f>
        <v>5.2</v>
      </c>
      <c r="H29" s="14">
        <f>'[1]הצעה לתיקון -כב"ה 300825'!H29+'[1]הצעה לתיקון -שב"ס-300825'!H29</f>
        <v>7</v>
      </c>
      <c r="I29" s="49">
        <f>'[1]הצעה לתיקון -כב"ה 300825'!I29+'[1]הצעה לתיקון -שב"ס-300825'!I29</f>
        <v>5</v>
      </c>
      <c r="J29" s="11">
        <f>'[1]הצעה לתיקון -כב"ה 300825'!J29+'[1]הצעה לתיקון -שב"ס-300825'!J29</f>
        <v>14</v>
      </c>
      <c r="K29" s="49">
        <f>'[1]הצעה לתיקון -כב"ה 300825'!K29+'[1]הצעה לתיקון -שב"ס-300825'!K29</f>
        <v>9</v>
      </c>
      <c r="L29" s="11">
        <f>'[1]הצעה לתיקון -כב"ה 300825'!L29+'[1]הצעה לתיקון -שב"ס-300825'!L29</f>
        <v>21</v>
      </c>
      <c r="M29" s="11">
        <f>'[1]הצעה לתיקון -כב"ה 300825'!M29+'[1]הצעה לתיקון -שב"ס-300825'!M29</f>
        <v>11</v>
      </c>
      <c r="N29" s="11">
        <f>'[1]הצעה לתיקון -כב"ה 300825'!N29+'[1]הצעה לתיקון -שב"ס-300825'!N29</f>
        <v>25</v>
      </c>
      <c r="O29" s="11">
        <f>'[1]הצעה לתיקון -כב"ה 300825'!O29+'[1]הצעה לתיקון -שב"ס-300825'!O29</f>
        <v>12</v>
      </c>
      <c r="P29" s="11">
        <f>'[1]הצעה לתיקון -כב"ה 300825'!P29+'[1]הצעה לתיקון -שב"ס-300825'!P29</f>
        <v>13</v>
      </c>
      <c r="Q29" s="11">
        <f>'[1]הצעה לתיקון -כב"ה 300825'!Q29+'[1]הצעה לתיקון -שב"ס-300825'!Q29</f>
        <v>26</v>
      </c>
      <c r="R29" s="11">
        <f>'[1]הצעה לתיקון -כב"ה 300825'!R29+'[1]הצעה לתיקון -שב"ס-300825'!R29</f>
        <v>14.8</v>
      </c>
      <c r="S29" s="11">
        <f>'[1]הצעה לתיקון -כב"ה 300825'!S29+'[1]הצעה לתיקון -שב"ס-300825'!S29</f>
        <v>32</v>
      </c>
      <c r="T29" s="11">
        <f>'[1]הצעה לתיקון -כב"ה 300825'!T29+'[1]הצעה לתיקון -שב"ס-300825'!T29</f>
        <v>14.8</v>
      </c>
      <c r="U29" s="11">
        <f>'[1]הצעה לתיקון -כב"ה 300825'!U29+'[1]הצעה לתיקון -שב"ס-300825'!U29</f>
        <v>22</v>
      </c>
      <c r="V29" s="11">
        <f>'[1]הצעה לתיקון -כב"ה 300825'!V29+'[1]הצעה לתיקון -שב"ס-300825'!V29</f>
        <v>11</v>
      </c>
      <c r="W29" s="11">
        <f>'[1]הצעה לתיקון -כב"ה 300825'!W29+'[1]הצעה לתיקון -שב"ס-300825'!W29</f>
        <v>12.8</v>
      </c>
      <c r="X29" s="11">
        <f>'[1]הצעה לתיקון -כב"ה 300825'!X29+'[1]הצעה לתיקון -שב"ס-300825'!X29</f>
        <v>6</v>
      </c>
      <c r="Y29" s="11">
        <f>'[1]הצעה לתיקון -כב"ה 300825'!Y29+'[1]הצעה לתיקון -שב"ס-300825'!Y29</f>
        <v>32</v>
      </c>
      <c r="Z29" s="11">
        <f>'[1]הצעה לתיקון -כב"ה 300825'!Z29+'[1]הצעה לתיקון -שב"ס-300825'!Z29</f>
        <v>14.8</v>
      </c>
      <c r="AA29" s="11">
        <f>'[1]הצעה לתיקון -כב"ה 300825'!AA29+'[1]הצעה לתיקון -שב"ס-300825'!AA29</f>
        <v>13</v>
      </c>
      <c r="AB29" s="11">
        <f>'[1]הצעה לתיקון -כב"ה 300825'!AB29+'[1]הצעה לתיקון -שב"ס-300825'!AB29</f>
        <v>16</v>
      </c>
      <c r="AC29" s="11">
        <f>'[1]הצעה לתיקון -כב"ה 300825'!AC29+'[1]הצעה לתיקון -שב"ס-300825'!AC29</f>
        <v>10.4</v>
      </c>
      <c r="AD29" s="11">
        <f>'[1]הצעה לתיקון -כב"ה 300825'!AD29+'[1]הצעה לתיקון -שב"ס-300825'!AD29</f>
        <v>17</v>
      </c>
      <c r="AE29" s="11">
        <f>'[1]הצעה לתיקון -כב"ה 300825'!AE29+'[1]הצעה לתיקון -שב"ס-300825'!AE29</f>
        <v>11</v>
      </c>
      <c r="AF29" s="11">
        <f>'[1]הצעה לתיקון -כב"ה 300825'!AF29+'[1]הצעה לתיקון -שב"ס-300825'!AF29</f>
        <v>10</v>
      </c>
      <c r="AG29" s="11">
        <f>'[1]הצעה לתיקון -כב"ה 300825'!AG29+'[1]הצעה לתיקון -שב"ס-300825'!AG29</f>
        <v>8.4</v>
      </c>
      <c r="AH29" s="11">
        <f>'[1]הצעה לתיקון -כב"ה 300825'!AH29+'[1]הצעה לתיקון -שב"ס-300825'!AH29</f>
        <v>8</v>
      </c>
      <c r="AI29" s="11">
        <f>'[1]הצעה לתיקון -כב"ה 300825'!AI29+'[1]הצעה לתיקון -שב"ס-300825'!AI29</f>
        <v>4.4000000000000004</v>
      </c>
      <c r="AJ29" s="11">
        <f>'[1]הצעה לתיקון -כב"ה 300825'!AJ29+'[1]הצעה לתיקון -שב"ס-300825'!AJ29</f>
        <v>13.399999999999999</v>
      </c>
      <c r="AK29" s="11">
        <f>'[1]הצעה לתיקון -כב"ה 300825'!AK29+'[1]הצעה לתיקון -שב"ס-300825'!AK29</f>
        <v>8.4</v>
      </c>
      <c r="AL29" s="16">
        <f t="shared" si="0"/>
        <v>35.4</v>
      </c>
      <c r="AM29" s="16">
        <f t="shared" si="1"/>
        <v>28.2</v>
      </c>
      <c r="AN29" s="16" t="e">
        <f>AJ29+AH29+F29+H29+#REF!</f>
        <v>#REF!</v>
      </c>
      <c r="AO29" s="16">
        <f t="shared" si="2"/>
        <v>37</v>
      </c>
      <c r="AP29" s="16" t="e">
        <f>AL29+AJ29+H29+#REF!+K29</f>
        <v>#REF!</v>
      </c>
      <c r="AQ29" s="16">
        <f t="shared" si="3"/>
        <v>76.599999999999994</v>
      </c>
      <c r="AR29" s="17"/>
    </row>
    <row r="30" spans="1:44" ht="16" thickBot="1" x14ac:dyDescent="0.35">
      <c r="A30" s="18" t="s">
        <v>28</v>
      </c>
      <c r="B30" s="19" t="s">
        <v>64</v>
      </c>
      <c r="C30" s="20" t="s">
        <v>65</v>
      </c>
      <c r="D30" s="14">
        <f>'[1]הצעה לתיקון -כב"ה 300825'!D30+'[1]הצעה לתיקון -שב"ס-300825'!D30</f>
        <v>5.2</v>
      </c>
      <c r="E30" s="49">
        <f>'[1]הצעה לתיקון -כב"ה 300825'!E30+'[1]הצעה לתיקון -שב"ס-300825'!E30</f>
        <v>2.6</v>
      </c>
      <c r="F30" s="14">
        <f>'[1]הצעה לתיקון -כב"ה 300825'!F30+'[1]הצעה לתיקון -שב"ס-300825'!F30</f>
        <v>5.2</v>
      </c>
      <c r="G30" s="49">
        <f>'[1]הצעה לתיקון -כב"ה 300825'!G30+'[1]הצעה לתיקון -שב"ס-300825'!G30</f>
        <v>2.6</v>
      </c>
      <c r="H30" s="14">
        <f>'[1]הצעה לתיקון -כב"ה 300825'!H30+'[1]הצעה לתיקון -שב"ס-300825'!H30</f>
        <v>5</v>
      </c>
      <c r="I30" s="49">
        <f>'[1]הצעה לתיקון -כב"ה 300825'!I30+'[1]הצעה לתיקון -שב"ס-300825'!I30</f>
        <v>3</v>
      </c>
      <c r="J30" s="11">
        <f>'[1]הצעה לתיקון -כב"ה 300825'!J30+'[1]הצעה לתיקון -שב"ס-300825'!J30</f>
        <v>14</v>
      </c>
      <c r="K30" s="49">
        <f>'[1]הצעה לתיקון -כב"ה 300825'!K30+'[1]הצעה לתיקון -שב"ס-300825'!K30</f>
        <v>9</v>
      </c>
      <c r="L30" s="11">
        <f>'[1]הצעה לתיקון -כב"ה 300825'!L30+'[1]הצעה לתיקון -שב"ס-300825'!L30</f>
        <v>13</v>
      </c>
      <c r="M30" s="11">
        <f>'[1]הצעה לתיקון -כב"ה 300825'!M30+'[1]הצעה לתיקון -שב"ס-300825'!M30</f>
        <v>10.4</v>
      </c>
      <c r="N30" s="11">
        <f>'[1]הצעה לתיקון -כב"ה 300825'!N30+'[1]הצעה לתיקון -שב"ס-300825'!N30</f>
        <v>20.8</v>
      </c>
      <c r="O30" s="11">
        <f>'[1]הצעה לתיקון -כב"ה 300825'!O30+'[1]הצעה לתיקון -שב"ס-300825'!O30</f>
        <v>10.4</v>
      </c>
      <c r="P30" s="11">
        <f>'[1]הצעה לתיקון -כב"ה 300825'!P30+'[1]הצעה לתיקון -שב"ס-300825'!P30</f>
        <v>10.4</v>
      </c>
      <c r="Q30" s="11">
        <f>'[1]הצעה לתיקון -כב"ה 300825'!Q30+'[1]הצעה לתיקון -שב"ס-300825'!Q30</f>
        <v>33.799999999999997</v>
      </c>
      <c r="R30" s="11">
        <f>'[1]הצעה לתיקון -כב"ה 300825'!R30+'[1]הצעה לתיקון -שב"ס-300825'!R30</f>
        <v>10.4</v>
      </c>
      <c r="S30" s="11">
        <f>'[1]הצעה לתיקון -כב"ה 300825'!S30+'[1]הצעה לתיקון -שב"ס-300825'!S30</f>
        <v>23.4</v>
      </c>
      <c r="T30" s="11">
        <f>'[1]הצעה לתיקון -כב"ה 300825'!T30+'[1]הצעה לתיקון -שב"ס-300825'!T30</f>
        <v>13</v>
      </c>
      <c r="U30" s="11">
        <f>'[1]הצעה לתיקון -כב"ה 300825'!U30+'[1]הצעה לתיקון -שב"ס-300825'!U30</f>
        <v>23.4</v>
      </c>
      <c r="V30" s="11">
        <f>'[1]הצעה לתיקון -כב"ה 300825'!V30+'[1]הצעה לתיקון -שב"ס-300825'!V30</f>
        <v>13</v>
      </c>
      <c r="W30" s="11">
        <f>'[1]הצעה לתיקון -כב"ה 300825'!W30+'[1]הצעה לתיקון -שב"ס-300825'!W30</f>
        <v>23.4</v>
      </c>
      <c r="X30" s="11">
        <f>'[1]הצעה לתיקון -כב"ה 300825'!X30+'[1]הצעה לתיקון -שב"ס-300825'!X30</f>
        <v>13</v>
      </c>
      <c r="Y30" s="11">
        <f>'[1]הצעה לתיקון -כב"ה 300825'!Y30+'[1]הצעה לתיקון -שב"ס-300825'!Y30</f>
        <v>33.799999999999997</v>
      </c>
      <c r="Z30" s="11">
        <f>'[1]הצעה לתיקון -כב"ה 300825'!Z30+'[1]הצעה לתיקון -שב"ס-300825'!Z30</f>
        <v>10.4</v>
      </c>
      <c r="AA30" s="11">
        <f>'[1]הצעה לתיקון -כב"ה 300825'!AA30+'[1]הצעה לתיקון -שב"ס-300825'!AA30</f>
        <v>10.4</v>
      </c>
      <c r="AB30" s="11">
        <f>'[1]הצעה לתיקון -כב"ה 300825'!AB30+'[1]הצעה לתיקון -שב"ס-300825'!AB30</f>
        <v>10.4</v>
      </c>
      <c r="AC30" s="11">
        <f>'[1]הצעה לתיקון -כב"ה 300825'!AC30+'[1]הצעה לתיקון -שב"ס-300825'!AC30</f>
        <v>10.4</v>
      </c>
      <c r="AD30" s="11">
        <f>'[1]הצעה לתיקון -כב"ה 300825'!AD30+'[1]הצעה לתיקון -שב"ס-300825'!AD30</f>
        <v>20.8</v>
      </c>
      <c r="AE30" s="11">
        <f>'[1]הצעה לתיקון -כב"ה 300825'!AE30+'[1]הצעה לתיקון -שב"ס-300825'!AE30</f>
        <v>10.4</v>
      </c>
      <c r="AF30" s="11">
        <f>'[1]הצעה לתיקון -כב"ה 300825'!AF30+'[1]הצעה לתיקון -שב"ס-300825'!AF30</f>
        <v>10.4</v>
      </c>
      <c r="AG30" s="11">
        <f>'[1]הצעה לתיקון -כב"ה 300825'!AG30+'[1]הצעה לתיקון -שב"ס-300825'!AG30</f>
        <v>5.2</v>
      </c>
      <c r="AH30" s="11">
        <f>'[1]הצעה לתיקון -כב"ה 300825'!AH30+'[1]הצעה לתיקון -שב"ס-300825'!AH30</f>
        <v>10.4</v>
      </c>
      <c r="AI30" s="11">
        <f>'[1]הצעה לתיקון -כב"ה 300825'!AI30+'[1]הצעה לתיקון -שב"ס-300825'!AI30</f>
        <v>5.2</v>
      </c>
      <c r="AJ30" s="11">
        <f>'[1]הצעה לתיקון -כב"ה 300825'!AJ30+'[1]הצעה לתיקון -שב"ס-300825'!AJ30</f>
        <v>13</v>
      </c>
      <c r="AK30" s="11">
        <f>'[1]הצעה לתיקון -כב"ה 300825'!AK30+'[1]הצעה לתיקון -שב"ס-300825'!AK30</f>
        <v>10.4</v>
      </c>
      <c r="AL30" s="16">
        <f t="shared" si="0"/>
        <v>36.200000000000003</v>
      </c>
      <c r="AM30" s="16">
        <f t="shared" si="1"/>
        <v>18.600000000000001</v>
      </c>
      <c r="AN30" s="16" t="e">
        <f>AJ30+AH30+F30+H30+#REF!</f>
        <v>#REF!</v>
      </c>
      <c r="AO30" s="16">
        <f t="shared" si="2"/>
        <v>35.200000000000003</v>
      </c>
      <c r="AP30" s="16" t="e">
        <f>AL30+AJ30+H30+#REF!+K30</f>
        <v>#REF!</v>
      </c>
      <c r="AQ30" s="16">
        <f t="shared" si="3"/>
        <v>59</v>
      </c>
      <c r="AR30" s="17"/>
    </row>
    <row r="31" spans="1:44" ht="19.5" customHeight="1" thickBot="1" x14ac:dyDescent="0.35">
      <c r="A31" s="18" t="s">
        <v>28</v>
      </c>
      <c r="B31" s="19" t="s">
        <v>36</v>
      </c>
      <c r="C31" s="20" t="s">
        <v>66</v>
      </c>
      <c r="D31" s="14">
        <f>'[1]הצעה לתיקון -כב"ה 300825'!D31+'[1]הצעה לתיקון -שב"ס-300825'!D31</f>
        <v>5.2</v>
      </c>
      <c r="E31" s="49">
        <f>'[1]הצעה לתיקון -כב"ה 300825'!E31+'[1]הצעה לתיקון -שב"ס-300825'!E31</f>
        <v>3.2</v>
      </c>
      <c r="F31" s="14">
        <f>'[1]הצעה לתיקון -כב"ה 300825'!F31+'[1]הצעה לתיקון -שב"ס-300825'!F31</f>
        <v>5.2</v>
      </c>
      <c r="G31" s="49">
        <f>'[1]הצעה לתיקון -כב"ה 300825'!G31+'[1]הצעה לתיקון -שב"ס-300825'!G31</f>
        <v>3.2</v>
      </c>
      <c r="H31" s="14">
        <f>'[1]הצעה לתיקון -כב"ה 300825'!H31+'[1]הצעה לתיקון -שב"ס-300825'!H31</f>
        <v>5</v>
      </c>
      <c r="I31" s="49">
        <f>'[1]הצעה לתיקון -כב"ה 300825'!I31+'[1]הצעה לתיקון -שב"ס-300825'!I31</f>
        <v>3</v>
      </c>
      <c r="J31" s="11">
        <f>'[1]הצעה לתיקון -כב"ה 300825'!J31+'[1]הצעה לתיקון -שב"ס-300825'!J31</f>
        <v>12</v>
      </c>
      <c r="K31" s="49">
        <f>'[1]הצעה לתיקון -כב"ה 300825'!K31+'[1]הצעה לתיקון -שב"ס-300825'!K31</f>
        <v>9</v>
      </c>
      <c r="L31" s="11">
        <f>'[1]הצעה לתיקון -כב"ה 300825'!L31+'[1]הצעה לתיקון -שב"ס-300825'!L31</f>
        <v>14</v>
      </c>
      <c r="M31" s="11">
        <f>'[1]הצעה לתיקון -כב"ה 300825'!M31+'[1]הצעה לתיקון -שב"ס-300825'!M31</f>
        <v>11</v>
      </c>
      <c r="N31" s="11">
        <f>'[1]הצעה לתיקון -כב"ה 300825'!N31+'[1]הצעה לתיקון -שב"ס-300825'!N31</f>
        <v>22</v>
      </c>
      <c r="O31" s="11">
        <f>'[1]הצעה לתיקון -כב"ה 300825'!O31+'[1]הצעה לתיקון -שב"ס-300825'!O31</f>
        <v>12</v>
      </c>
      <c r="P31" s="11">
        <f>'[1]הצעה לתיקון -כב"ה 300825'!P31+'[1]הצעה לתיקון -שב"ס-300825'!P31</f>
        <v>11</v>
      </c>
      <c r="Q31" s="11">
        <f>'[1]הצעה לתיקון -כב"ה 300825'!Q31+'[1]הצעה לתיקון -שב"ס-300825'!Q31</f>
        <v>14</v>
      </c>
      <c r="R31" s="11">
        <f>'[1]הצעה לתיקון -כב"ה 300825'!R31+'[1]הצעה לתיקון -שב"ס-300825'!R31</f>
        <v>14.8</v>
      </c>
      <c r="S31" s="11">
        <f>'[1]הצעה לתיקון -כב"ה 300825'!S31+'[1]הצעה לתיקון -שב"ס-300825'!S31</f>
        <v>16</v>
      </c>
      <c r="T31" s="11">
        <f>'[1]הצעה לתיקון -כב"ה 300825'!T31+'[1]הצעה לתיקון -שב"ס-300825'!T31</f>
        <v>16.8</v>
      </c>
      <c r="U31" s="11">
        <f>'[1]הצעה לתיקון -כב"ה 300825'!U31+'[1]הצעה לתיקון -שב"ס-300825'!U31</f>
        <v>16</v>
      </c>
      <c r="V31" s="11">
        <f>'[1]הצעה לתיקון -כב"ה 300825'!V31+'[1]הצעה לתיקון -שב"ס-300825'!V31</f>
        <v>15</v>
      </c>
      <c r="W31" s="11">
        <f>'[1]הצעה לתיקון -כב"ה 300825'!W31+'[1]הצעה לתיקון -שב"ס-300825'!W31</f>
        <v>18.8</v>
      </c>
      <c r="X31" s="11">
        <f>'[1]הצעה לתיקון -כב"ה 300825'!X31+'[1]הצעה לתיקון -שב"ס-300825'!X31</f>
        <v>14</v>
      </c>
      <c r="Y31" s="11">
        <f>'[1]הצעה לתיקון -כב"ה 300825'!Y31+'[1]הצעה לתיקון -שב"ס-300825'!Y31</f>
        <v>19</v>
      </c>
      <c r="Z31" s="11">
        <f>'[1]הצעה לתיקון -כב"ה 300825'!Z31+'[1]הצעה לתיקון -שב"ס-300825'!Z31</f>
        <v>19.8</v>
      </c>
      <c r="AA31" s="11">
        <f>'[1]הצעה לתיקון -כב"ה 300825'!AA31+'[1]הצעה לתיקון -שב"ס-300825'!AA31</f>
        <v>11</v>
      </c>
      <c r="AB31" s="11">
        <f>'[1]הצעה לתיקון -כב"ה 300825'!AB31+'[1]הצעה לתיקון -שב"ס-300825'!AB31</f>
        <v>10</v>
      </c>
      <c r="AC31" s="11">
        <f>'[1]הצעה לתיקון -כב"ה 300825'!AC31+'[1]הצעה לתיקון -שב"ס-300825'!AC31</f>
        <v>10.4</v>
      </c>
      <c r="AD31" s="11">
        <f>'[1]הצעה לתיקון -כב"ה 300825'!AD31+'[1]הצעה לתיקון -שב"ס-300825'!AD31</f>
        <v>19</v>
      </c>
      <c r="AE31" s="11">
        <f>'[1]הצעה לתיקון -כב"ה 300825'!AE31+'[1]הצעה לתיקון -שב"ס-300825'!AE31</f>
        <v>11</v>
      </c>
      <c r="AF31" s="11">
        <f>'[1]הצעה לתיקון -כב"ה 300825'!AF31+'[1]הצעה לתיקון -שב"ס-300825'!AF31</f>
        <v>10</v>
      </c>
      <c r="AG31" s="11">
        <f>'[1]הצעה לתיקון -כב"ה 300825'!AG31+'[1]הצעה לתיקון -שב"ס-300825'!AG31</f>
        <v>6.4</v>
      </c>
      <c r="AH31" s="11">
        <f>'[1]הצעה לתיקון -כב"ה 300825'!AH31+'[1]הצעה לתיקון -שב"ס-300825'!AH31</f>
        <v>10</v>
      </c>
      <c r="AI31" s="11">
        <f>'[1]הצעה לתיקון -כב"ה 300825'!AI31+'[1]הצעה לתיקון -שב"ס-300825'!AI31</f>
        <v>6.4</v>
      </c>
      <c r="AJ31" s="11">
        <f>'[1]הצעה לתיקון -כב"ה 300825'!AJ31+'[1]הצעה לתיקון -שב"ס-300825'!AJ31</f>
        <v>13</v>
      </c>
      <c r="AK31" s="11">
        <f>'[1]הצעה לתיקון -כב"ה 300825'!AK31+'[1]הצעה לתיקון -שב"ס-300825'!AK31</f>
        <v>10.4</v>
      </c>
      <c r="AL31" s="16">
        <f t="shared" si="0"/>
        <v>35.4</v>
      </c>
      <c r="AM31" s="16">
        <f t="shared" si="1"/>
        <v>22.2</v>
      </c>
      <c r="AN31" s="16" t="e">
        <f>AJ31+AH31+F31+H31+#REF!</f>
        <v>#REF!</v>
      </c>
      <c r="AO31" s="16">
        <f t="shared" si="2"/>
        <v>35</v>
      </c>
      <c r="AP31" s="16" t="e">
        <f>AL31+AJ31+H31+#REF!+K31</f>
        <v>#REF!</v>
      </c>
      <c r="AQ31" s="16">
        <f t="shared" si="3"/>
        <v>61.6</v>
      </c>
      <c r="AR31" s="17"/>
    </row>
    <row r="32" spans="1:44" ht="16" thickBot="1" x14ac:dyDescent="0.35">
      <c r="A32" s="18" t="s">
        <v>28</v>
      </c>
      <c r="B32" s="19" t="s">
        <v>67</v>
      </c>
      <c r="C32" s="20" t="s">
        <v>68</v>
      </c>
      <c r="D32" s="14">
        <f>'[1]הצעה לתיקון -כב"ה 300825'!D32+'[1]הצעה לתיקון -שב"ס-300825'!D32</f>
        <v>6.2</v>
      </c>
      <c r="E32" s="49">
        <f>'[1]הצעה לתיקון -כב"ה 300825'!E32+'[1]הצעה לתיקון -שב"ס-300825'!E32</f>
        <v>5.6</v>
      </c>
      <c r="F32" s="14">
        <f>'[1]הצעה לתיקון -כב"ה 300825'!F32+'[1]הצעה לתיקון -שב"ס-300825'!F32</f>
        <v>6.2</v>
      </c>
      <c r="G32" s="49">
        <f>'[1]הצעה לתיקון -כב"ה 300825'!G32+'[1]הצעה לתיקון -שב"ס-300825'!G32</f>
        <v>5.6</v>
      </c>
      <c r="H32" s="14">
        <f>'[1]הצעה לתיקון -כב"ה 300825'!H32+'[1]הצעה לתיקון -שב"ס-300825'!H32</f>
        <v>6</v>
      </c>
      <c r="I32" s="49">
        <f>'[1]הצעה לתיקון -כב"ה 300825'!I32+'[1]הצעה לתיקון -שב"ס-300825'!I32</f>
        <v>6</v>
      </c>
      <c r="J32" s="11">
        <f>'[1]הצעה לתיקון -כב"ה 300825'!J32+'[1]הצעה לתיקון -שב"ס-300825'!J32</f>
        <v>7</v>
      </c>
      <c r="K32" s="49">
        <f>'[1]הצעה לתיקון -כב"ה 300825'!K32+'[1]הצעה לתיקון -שב"ס-300825'!K32</f>
        <v>6</v>
      </c>
      <c r="L32" s="11">
        <f>'[1]הצעה לתיקון -כב"ה 300825'!L32+'[1]הצעה לתיקון -שב"ס-300825'!L32</f>
        <v>8</v>
      </c>
      <c r="M32" s="11">
        <f>'[1]הצעה לתיקון -כב"ה 300825'!M32+'[1]הצעה לתיקון -שב"ס-300825'!M32</f>
        <v>7.4</v>
      </c>
      <c r="N32" s="11">
        <f>'[1]הצעה לתיקון -כב"ה 300825'!N32+'[1]הצעה לתיקון -שב"ס-300825'!N32</f>
        <v>24.8</v>
      </c>
      <c r="O32" s="11">
        <f>'[1]הצעה לתיקון -כב"ה 300825'!O32+'[1]הצעה לתיקון -שב"ס-300825'!O32</f>
        <v>12.4</v>
      </c>
      <c r="P32" s="11">
        <f>'[1]הצעה לתיקון -כב"ה 300825'!P32+'[1]הצעה לתיקון -שב"ס-300825'!P32</f>
        <v>7.4</v>
      </c>
      <c r="Q32" s="11">
        <f>'[1]הצעה לתיקון -כב"ה 300825'!Q32+'[1]הצעה לתיקון -שב"ס-300825'!Q32</f>
        <v>43.8</v>
      </c>
      <c r="R32" s="11">
        <f>'[1]הצעה לתיקון -כב"ה 300825'!R32+'[1]הצעה לתיקון -שב"ס-300825'!R32</f>
        <v>18.399999999999999</v>
      </c>
      <c r="S32" s="11">
        <f>'[1]הצעה לתיקון -כב"ה 300825'!S32+'[1]הצעה לתיקון -שב"ס-300825'!S32</f>
        <v>41.4</v>
      </c>
      <c r="T32" s="11">
        <f>'[1]הצעה לתיקון -כב"ה 300825'!T32+'[1]הצעה לתיקון -שב"ס-300825'!T32</f>
        <v>19</v>
      </c>
      <c r="U32" s="11">
        <f>'[1]הצעה לתיקון -כב"ה 300825'!U32+'[1]הצעה לתיקון -שב"ס-300825'!U32</f>
        <v>37.4</v>
      </c>
      <c r="V32" s="11">
        <f>'[1]הצעה לתיקון -כב"ה 300825'!V32+'[1]הצעה לתיקון -שב"ס-300825'!V32</f>
        <v>13</v>
      </c>
      <c r="W32" s="11">
        <f>'[1]הצעה לתיקון -כב"ה 300825'!W32+'[1]הצעה לתיקון -שב"ס-300825'!W32</f>
        <v>10.399999999999999</v>
      </c>
      <c r="X32" s="11">
        <f>'[1]הצעה לתיקון -כב"ה 300825'!X32+'[1]הצעה לתיקון -שב"ס-300825'!X32</f>
        <v>8</v>
      </c>
      <c r="Y32" s="11">
        <f>'[1]הצעה לתיקון -כב"ה 300825'!Y32+'[1]הצעה לתיקון -שב"ס-300825'!Y32</f>
        <v>43.8</v>
      </c>
      <c r="Z32" s="11">
        <f>'[1]הצעה לתיקון -כב"ה 300825'!Z32+'[1]הצעה לתיקון -שב"ס-300825'!Z32</f>
        <v>18.399999999999999</v>
      </c>
      <c r="AA32" s="11">
        <f>'[1]הצעה לתיקון -כב"ה 300825'!AA32+'[1]הצעה לתיקון -שב"ס-300825'!AA32</f>
        <v>7.4</v>
      </c>
      <c r="AB32" s="11">
        <f>'[1]הצעה לתיקון -כב"ה 300825'!AB32+'[1]הצעה לתיקון -שב"ס-300825'!AB32</f>
        <v>7.4</v>
      </c>
      <c r="AC32" s="11">
        <f>'[1]הצעה לתיקון -כב"ה 300825'!AC32+'[1]הצעה לתיקון -שב"ס-300825'!AC32</f>
        <v>7.4</v>
      </c>
      <c r="AD32" s="11">
        <f>'[1]הצעה לתיקון -כב"ה 300825'!AD32+'[1]הצעה לתיקון -שב"ס-300825'!AD32</f>
        <v>9.8000000000000007</v>
      </c>
      <c r="AE32" s="11">
        <f>'[1]הצעה לתיקון -כב"ה 300825'!AE32+'[1]הצעה לתיקון -שב"ס-300825'!AE32</f>
        <v>7.4</v>
      </c>
      <c r="AF32" s="11">
        <f>'[1]הצעה לתיקון -כב"ה 300825'!AF32+'[1]הצעה לתיקון -שב"ס-300825'!AF32</f>
        <v>7.4</v>
      </c>
      <c r="AG32" s="11">
        <f>'[1]הצעה לתיקון -כב"ה 300825'!AG32+'[1]הצעה לתיקון -שב"ס-300825'!AG32</f>
        <v>6.2</v>
      </c>
      <c r="AH32" s="11">
        <f>'[1]הצעה לתיקון -כב"ה 300825'!AH32+'[1]הצעה לתיקון -שב"ס-300825'!AH32</f>
        <v>7.4</v>
      </c>
      <c r="AI32" s="11">
        <f>'[1]הצעה לתיקון -כב"ה 300825'!AI32+'[1]הצעה לתיקון -שב"ס-300825'!AI32</f>
        <v>6.2</v>
      </c>
      <c r="AJ32" s="11">
        <f>'[1]הצעה לתיקון -כב"ה 300825'!AJ32+'[1]הצעה לתיקון -שב"ס-300825'!AJ32</f>
        <v>8</v>
      </c>
      <c r="AK32" s="11">
        <f>'[1]הצעה לתיקון -כב"ה 300825'!AK32+'[1]הצעה לתיקון -שב"ס-300825'!AK32</f>
        <v>7.4</v>
      </c>
      <c r="AL32" s="16">
        <f t="shared" si="0"/>
        <v>33.200000000000003</v>
      </c>
      <c r="AM32" s="16">
        <f t="shared" si="1"/>
        <v>29.6</v>
      </c>
      <c r="AN32" s="16" t="e">
        <f>AJ32+AH32+F32+H32+#REF!</f>
        <v>#REF!</v>
      </c>
      <c r="AO32" s="16">
        <f t="shared" si="2"/>
        <v>32.200000000000003</v>
      </c>
      <c r="AP32" s="16" t="e">
        <f>AL32+AJ32+H32+#REF!+K32</f>
        <v>#REF!</v>
      </c>
      <c r="AQ32" s="16">
        <f t="shared" si="3"/>
        <v>58</v>
      </c>
      <c r="AR32" s="17"/>
    </row>
    <row r="33" spans="1:44" ht="16" thickBot="1" x14ac:dyDescent="0.35">
      <c r="A33" s="18" t="s">
        <v>28</v>
      </c>
      <c r="B33" s="19" t="s">
        <v>69</v>
      </c>
      <c r="C33" s="20" t="s">
        <v>70</v>
      </c>
      <c r="D33" s="14">
        <f>'[1]הצעה לתיקון -כב"ה 300825'!D33+'[1]הצעה לתיקון -שב"ס-300825'!D33</f>
        <v>6.2</v>
      </c>
      <c r="E33" s="49">
        <f>'[1]הצעה לתיקון -כב"ה 300825'!E33+'[1]הצעה לתיקון -שב"ס-300825'!E33</f>
        <v>3.6</v>
      </c>
      <c r="F33" s="14">
        <f>'[1]הצעה לתיקון -כב"ה 300825'!F33+'[1]הצעה לתיקון -שב"ס-300825'!F33</f>
        <v>6.2</v>
      </c>
      <c r="G33" s="49">
        <f>'[1]הצעה לתיקון -כב"ה 300825'!G33+'[1]הצעה לתיקון -שב"ס-300825'!G33</f>
        <v>3.6</v>
      </c>
      <c r="H33" s="14">
        <f>'[1]הצעה לתיקון -כב"ה 300825'!H33+'[1]הצעה לתיקון -שב"ס-300825'!H33</f>
        <v>6</v>
      </c>
      <c r="I33" s="49">
        <f>'[1]הצעה לתיקון -כב"ה 300825'!I33+'[1]הצעה לתיקון -שב"ס-300825'!I33</f>
        <v>4</v>
      </c>
      <c r="J33" s="11">
        <f>'[1]הצעה לתיקון -כב"ה 300825'!J33+'[1]הצעה לתיקון -שב"ס-300825'!J33</f>
        <v>1.7999999999999998</v>
      </c>
      <c r="K33" s="49">
        <f>'[1]הצעה לתיקון -כב"ה 300825'!K33+'[1]הצעה לתיקון -שב"ס-300825'!K33</f>
        <v>1.2</v>
      </c>
      <c r="L33" s="11">
        <f>'[1]הצעה לתיקון -כב"ה 300825'!L33+'[1]הצעה לתיקון -שב"ס-300825'!L33</f>
        <v>7.8</v>
      </c>
      <c r="M33" s="11">
        <f>'[1]הצעה לתיקון -כב"ה 300825'!M33+'[1]הצעה לתיקון -שב"ס-300825'!M33</f>
        <v>5.2</v>
      </c>
      <c r="N33" s="11">
        <f>'[1]הצעה לתיקון -כב"ה 300825'!N33+'[1]הצעה לתיקון -שב"ס-300825'!N33</f>
        <v>15</v>
      </c>
      <c r="O33" s="11">
        <f>'[1]הצעה לתיקון -כב"ה 300825'!O33+'[1]הצעה לתיקון -שב"ס-300825'!O33</f>
        <v>9.8000000000000007</v>
      </c>
      <c r="P33" s="11">
        <f>'[1]הצעה לתיקון -כב"ה 300825'!P33+'[1]הצעה לתיקון -שב"ס-300825'!P33</f>
        <v>3</v>
      </c>
      <c r="Q33" s="11">
        <f>'[1]הצעה לתיקון -כב"ה 300825'!Q33+'[1]הצעה לתיקון -שב"ס-300825'!Q33</f>
        <v>15</v>
      </c>
      <c r="R33" s="11">
        <f>'[1]הצעה לתיקון -כב"ה 300825'!R33+'[1]הצעה לתיקון -שב"ס-300825'!R33</f>
        <v>10.4</v>
      </c>
      <c r="S33" s="11">
        <f>'[1]הצעה לתיקון -כב"ה 300825'!S33+'[1]הצעה לתיקון -שב"ס-300825'!S33</f>
        <v>16</v>
      </c>
      <c r="T33" s="11">
        <f>'[1]הצעה לתיקון -כב"ה 300825'!T33+'[1]הצעה לתיקון -שב"ס-300825'!T33</f>
        <v>10.4</v>
      </c>
      <c r="U33" s="11">
        <f>'[1]הצעה לתיקון -כב"ה 300825'!U33+'[1]הצעה לתיקון -שב"ס-300825'!U33</f>
        <v>4</v>
      </c>
      <c r="V33" s="11">
        <f>'[1]הצעה לתיקון -כב"ה 300825'!V33+'[1]הצעה לתיקון -שב"ס-300825'!V33</f>
        <v>2.4</v>
      </c>
      <c r="W33" s="11">
        <f>'[1]הצעה לתיקון -כב"ה 300825'!W33+'[1]הצעה לתיקון -שב"ס-300825'!W33</f>
        <v>2.4</v>
      </c>
      <c r="X33" s="11">
        <f>'[1]הצעה לתיקון -כב"ה 300825'!X33+'[1]הצעה לתיקון -שב"ס-300825'!X33</f>
        <v>2</v>
      </c>
      <c r="Y33" s="11">
        <f>'[1]הצעה לתיקון -כב"ה 300825'!Y33+'[1]הצעה לתיקון -שב"ס-300825'!Y33</f>
        <v>16</v>
      </c>
      <c r="Z33" s="11">
        <f>'[1]הצעה לתיקון -כב"ה 300825'!Z33+'[1]הצעה לתיקון -שב"ס-300825'!Z33</f>
        <v>10.4</v>
      </c>
      <c r="AA33" s="11">
        <f>'[1]הצעה לתיקון -כב"ה 300825'!AA33+'[1]הצעה לתיקון -שב"ס-300825'!AA33</f>
        <v>3</v>
      </c>
      <c r="AB33" s="11">
        <f>'[1]הצעה לתיקון -כב"ה 300825'!AB33+'[1]הצעה לתיקון -שב"ס-300825'!AB33</f>
        <v>1.7999999999999998</v>
      </c>
      <c r="AC33" s="11">
        <f>'[1]הצעה לתיקון -כב"ה 300825'!AC33+'[1]הצעה לתיקון -שב"ס-300825'!AC33</f>
        <v>1.2</v>
      </c>
      <c r="AD33" s="11">
        <f>'[1]הצעה לתיקון -כב"ה 300825'!AD33+'[1]הצעה לתיקון -שב"ס-300825'!AD33</f>
        <v>11</v>
      </c>
      <c r="AE33" s="11">
        <f>'[1]הצעה לתיקון -כב"ה 300825'!AE33+'[1]הצעה לתיקון -שב"ס-300825'!AE33</f>
        <v>3.8</v>
      </c>
      <c r="AF33" s="11">
        <f>'[1]הצעה לתיקון -כב"ה 300825'!AF33+'[1]הצעה לתיקון -שב"ס-300825'!AF33</f>
        <v>9.1999999999999993</v>
      </c>
      <c r="AG33" s="11">
        <f>'[1]הצעה לתיקון -כב"ה 300825'!AG33+'[1]הצעה לתיקון -שב"ס-300825'!AG33</f>
        <v>6.9</v>
      </c>
      <c r="AH33" s="11">
        <f>'[1]הצעה לתיקון -כב"ה 300825'!AH33+'[1]הצעה לתיקון -שב"ס-300825'!AH33</f>
        <v>10</v>
      </c>
      <c r="AI33" s="11">
        <f>'[1]הצעה לתיקון -כב"ה 300825'!AI33+'[1]הצעה לתיקון -שב"ס-300825'!AI33</f>
        <v>7.8</v>
      </c>
      <c r="AJ33" s="11">
        <f>'[1]הצעה לתיקון -כב"ה 300825'!AJ33+'[1]הצעה לתיקון -שב"ס-300825'!AJ33</f>
        <v>3</v>
      </c>
      <c r="AK33" s="11">
        <f>'[1]הצעה לתיקון -כב"ה 300825'!AK33+'[1]הצעה לתיקון -שב"ס-300825'!AK33</f>
        <v>1.7999999999999998</v>
      </c>
      <c r="AL33" s="16">
        <f t="shared" si="0"/>
        <v>37.599999999999994</v>
      </c>
      <c r="AM33" s="16">
        <f t="shared" si="1"/>
        <v>25.900000000000002</v>
      </c>
      <c r="AN33" s="16" t="e">
        <f>AJ33+AH33+F33+H33+#REF!</f>
        <v>#REF!</v>
      </c>
      <c r="AO33" s="16">
        <f t="shared" si="2"/>
        <v>19</v>
      </c>
      <c r="AP33" s="16" t="e">
        <f>AL33+AJ33+H33+#REF!+K33</f>
        <v>#REF!</v>
      </c>
      <c r="AQ33" s="16">
        <f t="shared" si="3"/>
        <v>41.3</v>
      </c>
      <c r="AR33" s="17"/>
    </row>
    <row r="34" spans="1:44" ht="16" thickBot="1" x14ac:dyDescent="0.35">
      <c r="A34" s="18" t="s">
        <v>28</v>
      </c>
      <c r="B34" s="19" t="s">
        <v>71</v>
      </c>
      <c r="C34" s="20" t="s">
        <v>72</v>
      </c>
      <c r="D34" s="14">
        <f>'[1]הצעה לתיקון -כב"ה 300825'!D34+'[1]הצעה לתיקון -שב"ס-300825'!D34</f>
        <v>4</v>
      </c>
      <c r="E34" s="49">
        <f>'[1]הצעה לתיקון -כב"ה 300825'!E34+'[1]הצעה לתיקון -שב"ס-300825'!E34</f>
        <v>4</v>
      </c>
      <c r="F34" s="14">
        <f>'[1]הצעה לתיקון -כב"ה 300825'!F34+'[1]הצעה לתיקון -שב"ס-300825'!F34</f>
        <v>4</v>
      </c>
      <c r="G34" s="49">
        <f>'[1]הצעה לתיקון -כב"ה 300825'!G34+'[1]הצעה לתיקון -שב"ס-300825'!G34</f>
        <v>4</v>
      </c>
      <c r="H34" s="14">
        <f>'[1]הצעה לתיקון -כב"ה 300825'!H34+'[1]הצעה לתיקון -שב"ס-300825'!H34</f>
        <v>7</v>
      </c>
      <c r="I34" s="49">
        <f>'[1]הצעה לתיקון -כב"ה 300825'!I34+'[1]הצעה לתיקון -שב"ס-300825'!I34</f>
        <v>5</v>
      </c>
      <c r="J34" s="11">
        <f>'[1]הצעה לתיקון -כב"ה 300825'!J34+'[1]הצעה לתיקון -שב"ס-300825'!J34</f>
        <v>19.5</v>
      </c>
      <c r="K34" s="49">
        <f>'[1]הצעה לתיקון -כב"ה 300825'!K34+'[1]הצעה לתיקון -שב"ס-300825'!K34</f>
        <v>9</v>
      </c>
      <c r="L34" s="11">
        <f>'[1]הצעה לתיקון -כב"ה 300825'!L34+'[1]הצעה לתיקון -שב"ס-300825'!L34</f>
        <v>19.5</v>
      </c>
      <c r="M34" s="11">
        <f>'[1]הצעה לתיקון -כב"ה 300825'!M34+'[1]הצעה לתיקון -שב"ס-300825'!M34</f>
        <v>8.5</v>
      </c>
      <c r="N34" s="11">
        <f>'[1]הצעה לתיקון -כב"ה 300825'!N34+'[1]הצעה לתיקון -שב"ס-300825'!N34</f>
        <v>21</v>
      </c>
      <c r="O34" s="11">
        <f>'[1]הצעה לתיקון -כב"ה 300825'!O34+'[1]הצעה לתיקון -שב"ס-300825'!O34</f>
        <v>13</v>
      </c>
      <c r="P34" s="11">
        <f>'[1]הצעה לתיקון -כב"ה 300825'!P34+'[1]הצעה לתיקון -שב"ס-300825'!P34</f>
        <v>9.5</v>
      </c>
      <c r="Q34" s="11">
        <f>'[1]הצעה לתיקון -כב"ה 300825'!Q34+'[1]הצעה לתיקון -שב"ס-300825'!Q34</f>
        <v>34</v>
      </c>
      <c r="R34" s="11">
        <f>'[1]הצעה לתיקון -כב"ה 300825'!R34+'[1]הצעה לתיקון -שב"ס-300825'!R34</f>
        <v>16.8</v>
      </c>
      <c r="S34" s="11">
        <f>'[1]הצעה לתיקון -כב"ה 300825'!S34+'[1]הצעה לתיקון -שב"ס-300825'!S34</f>
        <v>34</v>
      </c>
      <c r="T34" s="11">
        <f>'[1]הצעה לתיקון -כב"ה 300825'!T34+'[1]הצעה לתיקון -שב"ס-300825'!T34</f>
        <v>13.5</v>
      </c>
      <c r="U34" s="11">
        <f>'[1]הצעה לתיקון -כב"ה 300825'!U34+'[1]הצעה לתיקון -שב"ס-300825'!U34</f>
        <v>22</v>
      </c>
      <c r="V34" s="11">
        <f>'[1]הצעה לתיקון -כב"ה 300825'!V34+'[1]הצעה לתיקון -שב"ס-300825'!V34</f>
        <v>13</v>
      </c>
      <c r="W34" s="11">
        <f>'[1]הצעה לתיקון -כב"ה 300825'!W34+'[1]הצעה לתיקון -שב"ס-300825'!W34</f>
        <v>9.5</v>
      </c>
      <c r="X34" s="11">
        <f>'[1]הצעה לתיקון -כב"ה 300825'!X34+'[1]הצעה לתיקון -שב"ס-300825'!X34</f>
        <v>5.5</v>
      </c>
      <c r="Y34" s="11">
        <f>'[1]הצעה לתיקון -כב"ה 300825'!Y34+'[1]הצעה לתיקון -שב"ס-300825'!Y34</f>
        <v>34</v>
      </c>
      <c r="Z34" s="11">
        <f>'[1]הצעה לתיקון -כב"ה 300825'!Z34+'[1]הצעה לתיקון -שב"ס-300825'!Z34</f>
        <v>13.5</v>
      </c>
      <c r="AA34" s="11">
        <f>'[1]הצעה לתיקון -כב"ה 300825'!AA34+'[1]הצעה לתיקון -שב"ס-300825'!AA34</f>
        <v>9.5</v>
      </c>
      <c r="AB34" s="11">
        <f>'[1]הצעה לתיקון -כב"ה 300825'!AB34+'[1]הצעה לתיקון -שב"ס-300825'!AB34</f>
        <v>15.5</v>
      </c>
      <c r="AC34" s="11">
        <f>'[1]הצעה לתיקון -כב"ה 300825'!AC34+'[1]הצעה לתיקון -שב"ס-300825'!AC34</f>
        <v>9.5</v>
      </c>
      <c r="AD34" s="11">
        <f>'[1]הצעה לתיקון -כב"ה 300825'!AD34+'[1]הצעה לתיקון -שב"ס-300825'!AD34</f>
        <v>9.5</v>
      </c>
      <c r="AE34" s="11">
        <f>'[1]הצעה לתיקון -כב"ה 300825'!AE34+'[1]הצעה לתיקון -שב"ס-300825'!AE34</f>
        <v>5.5</v>
      </c>
      <c r="AF34" s="11">
        <f>'[1]הצעה לתיקון -כב"ה 300825'!AF34+'[1]הצעה לתיקון -שב"ס-300825'!AF34</f>
        <v>9.5</v>
      </c>
      <c r="AG34" s="11">
        <f>'[1]הצעה לתיקון -כב"ה 300825'!AG34+'[1]הצעה לתיקון -שב"ס-300825'!AG34</f>
        <v>5.5</v>
      </c>
      <c r="AH34" s="11">
        <f>'[1]הצעה לתיקון -כב"ה 300825'!AH34+'[1]הצעה לתיקון -שב"ס-300825'!AH34</f>
        <v>9.5</v>
      </c>
      <c r="AI34" s="11">
        <f>'[1]הצעה לתיקון -כב"ה 300825'!AI34+'[1]הצעה לתיקון -שב"ס-300825'!AI34</f>
        <v>5.5</v>
      </c>
      <c r="AJ34" s="11">
        <f>'[1]הצעה לתיקון -כב"ה 300825'!AJ34+'[1]הצעה לתיקון -שב"ס-300825'!AJ34</f>
        <v>13.5</v>
      </c>
      <c r="AK34" s="11">
        <f>'[1]הצעה לתיקון -כב"ה 300825'!AK34+'[1]הצעה לתיקון -שב"ס-300825'!AK34</f>
        <v>9.5</v>
      </c>
      <c r="AL34" s="16">
        <f t="shared" si="0"/>
        <v>34</v>
      </c>
      <c r="AM34" s="16">
        <f t="shared" si="1"/>
        <v>24</v>
      </c>
      <c r="AN34" s="16" t="e">
        <f>AJ34+AH34+F34+H34+#REF!</f>
        <v>#REF!</v>
      </c>
      <c r="AO34" s="16">
        <f t="shared" si="2"/>
        <v>43.5</v>
      </c>
      <c r="AP34" s="16" t="e">
        <f>AL34+AJ34+H34+#REF!+K34</f>
        <v>#REF!</v>
      </c>
      <c r="AQ34" s="16">
        <f t="shared" si="3"/>
        <v>77.5</v>
      </c>
      <c r="AR34" s="17"/>
    </row>
    <row r="35" spans="1:44" ht="16" thickBot="1" x14ac:dyDescent="0.35">
      <c r="A35" s="18" t="s">
        <v>28</v>
      </c>
      <c r="B35" s="19" t="s">
        <v>36</v>
      </c>
      <c r="C35" s="20" t="s">
        <v>73</v>
      </c>
      <c r="D35" s="14">
        <f>'[1]הצעה לתיקון -כב"ה 300825'!D35+'[1]הצעה לתיקון -שב"ס-300825'!D35</f>
        <v>5.5</v>
      </c>
      <c r="E35" s="49">
        <f>'[1]הצעה לתיקון -כב"ה 300825'!E35+'[1]הצעה לתיקון -שב"ס-300825'!E35</f>
        <v>2.9</v>
      </c>
      <c r="F35" s="14">
        <f>'[1]הצעה לתיקון -כב"ה 300825'!F35+'[1]הצעה לתיקון -שב"ס-300825'!F35</f>
        <v>5.5</v>
      </c>
      <c r="G35" s="49">
        <f>'[1]הצעה לתיקון -כב"ה 300825'!G35+'[1]הצעה לתיקון -שב"ס-300825'!G35</f>
        <v>2.9</v>
      </c>
      <c r="H35" s="14">
        <f>'[1]הצעה לתיקון -כב"ה 300825'!H35+'[1]הצעה לתיקון -שב"ס-300825'!H35</f>
        <v>5</v>
      </c>
      <c r="I35" s="49">
        <f>'[1]הצעה לתיקון -כב"ה 300825'!I35+'[1]הצעה לתיקון -שב"ס-300825'!I35</f>
        <v>3</v>
      </c>
      <c r="J35" s="11">
        <f>'[1]הצעה לתיקון -כב"ה 300825'!J35+'[1]הצעה לתיקון -שב"ס-300825'!J35</f>
        <v>12</v>
      </c>
      <c r="K35" s="49">
        <f>'[1]הצעה לתיקון -כב"ה 300825'!K35+'[1]הצעה לתיקון -שב"ס-300825'!K35</f>
        <v>8</v>
      </c>
      <c r="L35" s="11">
        <f>'[1]הצעה לתיקון -כב"ה 300825'!L35+'[1]הצעה לתיקון -שב"ס-300825'!L35</f>
        <v>9.8000000000000007</v>
      </c>
      <c r="M35" s="11">
        <f>'[1]הצעה לתיקון -כב"ה 300825'!M35+'[1]הצעה לתיקון -שב"ס-300825'!M35</f>
        <v>9.1999999999999993</v>
      </c>
      <c r="N35" s="11">
        <f>'[1]הצעה לתיקון -כב"ה 300825'!N35+'[1]הצעה לתיקון -שב"ס-300825'!N35</f>
        <v>19</v>
      </c>
      <c r="O35" s="11">
        <f>'[1]הצעה לתיקון -כב"ה 300825'!O35+'[1]הצעה לתיקון -שב"ס-300825'!O35</f>
        <v>9</v>
      </c>
      <c r="P35" s="11">
        <f>'[1]הצעה לתיקון -כב"ה 300825'!P35+'[1]הצעה לתיקון -שב"ס-300825'!P35</f>
        <v>8</v>
      </c>
      <c r="Q35" s="11">
        <f>'[1]הצעה לתיקון -כב"ה 300825'!Q35+'[1]הצעה לתיקון -שב"ס-300825'!Q35</f>
        <v>22</v>
      </c>
      <c r="R35" s="11">
        <f>'[1]הצעה לתיקון -כב"ה 300825'!R35+'[1]הצעה לתיקון -שב"ס-300825'!R35</f>
        <v>10.4</v>
      </c>
      <c r="S35" s="11">
        <f>'[1]הצעה לתיקון -כב"ה 300825'!S35+'[1]הצעה לתיקון -שב"ס-300825'!S35</f>
        <v>14</v>
      </c>
      <c r="T35" s="11">
        <f>'[1]הצעה לתיקון -כב"ה 300825'!T35+'[1]הצעה לתיקון -שב"ס-300825'!T35</f>
        <v>12.4</v>
      </c>
      <c r="U35" s="11">
        <f>'[1]הצעה לתיקון -כב"ה 300825'!U35+'[1]הצעה לתיקון -שב"ס-300825'!U35</f>
        <v>16</v>
      </c>
      <c r="V35" s="11">
        <f>'[1]הצעה לתיקון -כב"ה 300825'!V35+'[1]הצעה לתיקון -שב"ס-300825'!V35</f>
        <v>10</v>
      </c>
      <c r="W35" s="11">
        <f>'[1]הצעה לתיקון -כב"ה 300825'!W35+'[1]הצעה לתיקון -שב"ס-300825'!W35</f>
        <v>16</v>
      </c>
      <c r="X35" s="11">
        <f>'[1]הצעה לתיקון -כב"ה 300825'!X35+'[1]הצעה לתיקון -שב"ס-300825'!X35</f>
        <v>10</v>
      </c>
      <c r="Y35" s="11">
        <f>'[1]הצעה לתיקון -כב"ה 300825'!Y35+'[1]הצעה לתיקון -שב"ס-300825'!Y35</f>
        <v>20</v>
      </c>
      <c r="Z35" s="11">
        <f>'[1]הצעה לתיקון -כב"ה 300825'!Z35+'[1]הצעה לתיקון -שב"ס-300825'!Z35</f>
        <v>10.4</v>
      </c>
      <c r="AA35" s="11">
        <f>'[1]הצעה לתיקון -כב"ה 300825'!AA35+'[1]הצעה לתיקון -שב"ס-300825'!AA35</f>
        <v>8</v>
      </c>
      <c r="AB35" s="11">
        <f>'[1]הצעה לתיקון -כב"ה 300825'!AB35+'[1]הצעה לתיקון -שב"ס-300825'!AB35</f>
        <v>8</v>
      </c>
      <c r="AC35" s="11">
        <f>'[1]הצעה לתיקון -כב"ה 300825'!AC35+'[1]הצעה לתיקון -שב"ס-300825'!AC35</f>
        <v>8</v>
      </c>
      <c r="AD35" s="11">
        <f>'[1]הצעה לתיקון -כב"ה 300825'!AD35+'[1]הצעה לתיקון -שב"ס-300825'!AD35</f>
        <v>18</v>
      </c>
      <c r="AE35" s="11">
        <f>'[1]הצעה לתיקון -כב"ה 300825'!AE35+'[1]הצעה לתיקון -שב"ס-300825'!AE35</f>
        <v>10.4</v>
      </c>
      <c r="AF35" s="11">
        <f>'[1]הצעה לתיקון -כב"ה 300825'!AF35+'[1]הצעה לתיקון -שב"ס-300825'!AF35</f>
        <v>10.4</v>
      </c>
      <c r="AG35" s="11">
        <f>'[1]הצעה לתיקון -כב"ה 300825'!AG35+'[1]הצעה לתיקון -שב"ס-300825'!AG35</f>
        <v>5.8</v>
      </c>
      <c r="AH35" s="11">
        <f>'[1]הצעה לתיקון -כב"ה 300825'!AH35+'[1]הצעה לתיקון -שב"ס-300825'!AH35</f>
        <v>10.4</v>
      </c>
      <c r="AI35" s="11">
        <f>'[1]הצעה לתיקון -כב"ה 300825'!AI35+'[1]הצעה לתיקון -שב"ס-300825'!AI35</f>
        <v>5.8</v>
      </c>
      <c r="AJ35" s="11">
        <f>'[1]הצעה לתיקון -כב"ה 300825'!AJ35+'[1]הצעה לתיקון -שב"ס-300825'!AJ35</f>
        <v>10</v>
      </c>
      <c r="AK35" s="11">
        <f>'[1]הצעה לתיקון -כב"ה 300825'!AK35+'[1]הצעה לתיקון -שב"ס-300825'!AK35</f>
        <v>8</v>
      </c>
      <c r="AL35" s="16">
        <f t="shared" si="0"/>
        <v>36.799999999999997</v>
      </c>
      <c r="AM35" s="16">
        <f t="shared" si="1"/>
        <v>20.399999999999999</v>
      </c>
      <c r="AN35" s="16" t="e">
        <f>AJ35+AH35+F35+H35+#REF!</f>
        <v>#REF!</v>
      </c>
      <c r="AO35" s="16">
        <f t="shared" si="2"/>
        <v>31.7</v>
      </c>
      <c r="AP35" s="16" t="e">
        <f>AL35+AJ35+H35+#REF!+K35</f>
        <v>#REF!</v>
      </c>
      <c r="AQ35" s="16">
        <f t="shared" si="3"/>
        <v>53.2</v>
      </c>
      <c r="AR35" s="17"/>
    </row>
    <row r="36" spans="1:44" ht="16" thickBot="1" x14ac:dyDescent="0.35">
      <c r="A36" s="18" t="s">
        <v>28</v>
      </c>
      <c r="B36" s="19" t="s">
        <v>36</v>
      </c>
      <c r="C36" s="20" t="s">
        <v>74</v>
      </c>
      <c r="D36" s="14">
        <f>'[1]הצעה לתיקון -כב"ה 300825'!D36+'[1]הצעה לתיקון -שב"ס-300825'!D36</f>
        <v>3.2</v>
      </c>
      <c r="E36" s="49">
        <f>'[1]הצעה לתיקון -כב"ה 300825'!E36+'[1]הצעה לתיקון -שב"ס-300825'!E36</f>
        <v>3.2</v>
      </c>
      <c r="F36" s="14">
        <f>'[1]הצעה לתיקון -כב"ה 300825'!F36+'[1]הצעה לתיקון -שב"ס-300825'!F36</f>
        <v>3.2</v>
      </c>
      <c r="G36" s="49">
        <f>'[1]הצעה לתיקון -כב"ה 300825'!G36+'[1]הצעה לתיקון -שב"ס-300825'!G36</f>
        <v>3.2</v>
      </c>
      <c r="H36" s="14">
        <f>'[1]הצעה לתיקון -כב"ה 300825'!H36+'[1]הצעה לתיקון -שב"ס-300825'!H36</f>
        <v>4</v>
      </c>
      <c r="I36" s="49">
        <f>'[1]הצעה לתיקון -כב"ה 300825'!I36+'[1]הצעה לתיקון -שב"ס-300825'!I36</f>
        <v>3</v>
      </c>
      <c r="J36" s="11">
        <f>'[1]הצעה לתיקון -כב"ה 300825'!J36+'[1]הצעה לתיקון -שב"ס-300825'!J36</f>
        <v>5</v>
      </c>
      <c r="K36" s="49">
        <f>'[1]הצעה לתיקון -כב"ה 300825'!K36+'[1]הצעה לתיקון -שב"ס-300825'!K36</f>
        <v>4</v>
      </c>
      <c r="L36" s="11">
        <f>'[1]הצעה לתיקון -כב"ה 300825'!L36+'[1]הצעה לתיקון -שב"ס-300825'!L36</f>
        <v>7</v>
      </c>
      <c r="M36" s="11">
        <f>'[1]הצעה לתיקון -כב"ה 300825'!M36+'[1]הצעה לתיקון -שב"ס-300825'!M36</f>
        <v>6</v>
      </c>
      <c r="N36" s="11">
        <f>'[1]הצעה לתיקון -כב"ה 300825'!N36+'[1]הצעה לתיקון -שב"ס-300825'!N36</f>
        <v>9</v>
      </c>
      <c r="O36" s="11">
        <f>'[1]הצעה לתיקון -כב"ה 300825'!O36+'[1]הצעה לתיקון -שב"ס-300825'!O36</f>
        <v>6</v>
      </c>
      <c r="P36" s="11">
        <f>'[1]הצעה לתיקון -כב"ה 300825'!P36+'[1]הצעה לתיקון -שב"ס-300825'!P36</f>
        <v>4.4000000000000004</v>
      </c>
      <c r="Q36" s="11">
        <f>'[1]הצעה לתיקון -כב"ה 300825'!Q36+'[1]הצעה לתיקון -שב"ס-300825'!Q36</f>
        <v>7</v>
      </c>
      <c r="R36" s="11">
        <f>'[1]הצעה לתיקון -כב"ה 300825'!R36+'[1]הצעה לתיקון -שב"ס-300825'!R36</f>
        <v>6.8</v>
      </c>
      <c r="S36" s="11">
        <f>'[1]הצעה לתיקון -כב"ה 300825'!S36+'[1]הצעה לתיקון -שב"ס-300825'!S36</f>
        <v>8</v>
      </c>
      <c r="T36" s="11">
        <f>'[1]הצעה לתיקון -כב"ה 300825'!T36+'[1]הצעה לתיקון -שב"ס-300825'!T36</f>
        <v>8.8000000000000007</v>
      </c>
      <c r="U36" s="11">
        <f>'[1]הצעה לתיקון -כב"ה 300825'!U36+'[1]הצעה לתיקון -שב"ס-300825'!U36</f>
        <v>8</v>
      </c>
      <c r="V36" s="11">
        <f>'[1]הצעה לתיקון -כב"ה 300825'!V36+'[1]הצעה לתיקון -שב"ס-300825'!V36</f>
        <v>7</v>
      </c>
      <c r="W36" s="11">
        <f>'[1]הצעה לתיקון -כב"ה 300825'!W36+'[1]הצעה לתיקון -שב"ס-300825'!W36</f>
        <v>7</v>
      </c>
      <c r="X36" s="11">
        <f>'[1]הצעה לתיקון -כב"ה 300825'!X36+'[1]הצעה לתיקון -שב"ס-300825'!X36</f>
        <v>4</v>
      </c>
      <c r="Y36" s="11">
        <f>'[1]הצעה לתיקון -כב"ה 300825'!Y36+'[1]הצעה לתיקון -שב"ס-300825'!Y36</f>
        <v>8</v>
      </c>
      <c r="Z36" s="11">
        <f>'[1]הצעה לתיקון -כב"ה 300825'!Z36+'[1]הצעה לתיקון -שב"ס-300825'!Z36</f>
        <v>7.8</v>
      </c>
      <c r="AA36" s="11">
        <f>'[1]הצעה לתיקון -כב"ה 300825'!AA36+'[1]הצעה לתיקון -שב"ס-300825'!AA36</f>
        <v>6.4</v>
      </c>
      <c r="AB36" s="11">
        <f>'[1]הצעה לתיקון -כב"ה 300825'!AB36+'[1]הצעה לתיקון -שב"ס-300825'!AB36</f>
        <v>7</v>
      </c>
      <c r="AC36" s="11">
        <f>'[1]הצעה לתיקון -כב"ה 300825'!AC36+'[1]הצעה לתיקון -שב"ס-300825'!AC36</f>
        <v>5.4</v>
      </c>
      <c r="AD36" s="11">
        <f>'[1]הצעה לתיקון -כב"ה 300825'!AD36+'[1]הצעה לתיקון -שב"ס-300825'!AD36</f>
        <v>7</v>
      </c>
      <c r="AE36" s="11">
        <f>'[1]הצעה לתיקון -כב"ה 300825'!AE36+'[1]הצעה לתיקון -שב"ס-300825'!AE36</f>
        <v>6</v>
      </c>
      <c r="AF36" s="11">
        <f>'[1]הצעה לתיקון -כב"ה 300825'!AF36+'[1]הצעה לתיקון -שב"ס-300825'!AF36</f>
        <v>4</v>
      </c>
      <c r="AG36" s="11">
        <f>'[1]הצעה לתיקון -כב"ה 300825'!AG36+'[1]הצעה לתיקון -שב"ס-300825'!AG36</f>
        <v>4.4000000000000004</v>
      </c>
      <c r="AH36" s="11">
        <f>'[1]הצעה לתיקון -כב"ה 300825'!AH36+'[1]הצעה לתיקון -שב"ס-300825'!AH36</f>
        <v>4</v>
      </c>
      <c r="AI36" s="11">
        <f>'[1]הצעה לתיקון -כב"ה 300825'!AI36+'[1]הצעה לתיקון -שב"ס-300825'!AI36</f>
        <v>4.4000000000000004</v>
      </c>
      <c r="AJ36" s="11">
        <f>'[1]הצעה לתיקון -כב"ה 300825'!AJ36+'[1]הצעה לתיקון -שב"ס-300825'!AJ36</f>
        <v>9.3999999999999986</v>
      </c>
      <c r="AK36" s="11">
        <f>'[1]הצעה לתיקון -כב"ה 300825'!AK36+'[1]הצעה לתיקון -שב"ס-300825'!AK36</f>
        <v>6.4</v>
      </c>
      <c r="AL36" s="16">
        <f t="shared" ref="AL36:AL67" si="4">AH36+AF36+D36+F36+H36</f>
        <v>18.399999999999999</v>
      </c>
      <c r="AM36" s="16">
        <f t="shared" ref="AM36:AM67" si="5">AI36+AG36+E36+G36+I36</f>
        <v>18.2</v>
      </c>
      <c r="AN36" s="16" t="e">
        <f>AJ36+AH36+F36+H36+#REF!</f>
        <v>#REF!</v>
      </c>
      <c r="AO36" s="16">
        <f t="shared" ref="AO36:AO67" si="6">AK36+AI36+G36+I36+J36</f>
        <v>22</v>
      </c>
      <c r="AP36" s="16" t="e">
        <f>AL36+AJ36+H36+#REF!+K36</f>
        <v>#REF!</v>
      </c>
      <c r="AQ36" s="16">
        <f t="shared" ref="AQ36:AQ67" si="7">AM36+AK36+I36+J36+L36</f>
        <v>39.6</v>
      </c>
      <c r="AR36" s="17"/>
    </row>
    <row r="37" spans="1:44" ht="16" thickBot="1" x14ac:dyDescent="0.35">
      <c r="A37" s="18" t="s">
        <v>75</v>
      </c>
      <c r="B37" s="19" t="s">
        <v>76</v>
      </c>
      <c r="C37" s="20" t="s">
        <v>77</v>
      </c>
      <c r="D37" s="14">
        <f>'[1]הצעה לתיקון -כב"ה 300825'!D37+'[1]הצעה לתיקון -שב"ס-300825'!D37</f>
        <v>5.2</v>
      </c>
      <c r="E37" s="49">
        <f>'[1]הצעה לתיקון -כב"ה 300825'!E37+'[1]הצעה לתיקון -שב"ס-300825'!E37</f>
        <v>2.6</v>
      </c>
      <c r="F37" s="14">
        <f>'[1]הצעה לתיקון -כב"ה 300825'!F37+'[1]הצעה לתיקון -שב"ס-300825'!F37</f>
        <v>5.2</v>
      </c>
      <c r="G37" s="49">
        <f>'[1]הצעה לתיקון -כב"ה 300825'!G37+'[1]הצעה לתיקון -שב"ס-300825'!G37</f>
        <v>2.6</v>
      </c>
      <c r="H37" s="14">
        <f>'[1]הצעה לתיקון -כב"ה 300825'!H37+'[1]הצעה לתיקון -שב"ס-300825'!H37</f>
        <v>5</v>
      </c>
      <c r="I37" s="49">
        <f>'[1]הצעה לתיקון -כב"ה 300825'!I37+'[1]הצעה לתיקון -שב"ס-300825'!I37</f>
        <v>3</v>
      </c>
      <c r="J37" s="11">
        <f>'[1]הצעה לתיקון -כב"ה 300825'!J37+'[1]הצעה לתיקון -שב"ס-300825'!J37</f>
        <v>4</v>
      </c>
      <c r="K37" s="49">
        <f>'[1]הצעה לתיקון -כב"ה 300825'!K37+'[1]הצעה לתיקון -שב"ס-300825'!K37</f>
        <v>3</v>
      </c>
      <c r="L37" s="11">
        <f>'[1]הצעה לתיקון -כב"ה 300825'!L37+'[1]הצעה לתיקון -שב"ס-300825'!L37</f>
        <v>7</v>
      </c>
      <c r="M37" s="11">
        <f>'[1]הצעה לתיקון -כב"ה 300825'!M37+'[1]הצעה לתיקון -שב"ס-300825'!M37</f>
        <v>4.4000000000000004</v>
      </c>
      <c r="N37" s="11">
        <f>'[1]הצעה לתיקון -כב"ה 300825'!N37+'[1]הצעה לתיקון -שב"ס-300825'!N37</f>
        <v>13.8</v>
      </c>
      <c r="O37" s="11">
        <f>'[1]הצעה לתיקון -כב"ה 300825'!O37+'[1]הצעה לתיקון -שב"ס-300825'!O37</f>
        <v>8.4</v>
      </c>
      <c r="P37" s="11">
        <f>'[1]הצעה לתיקון -כב"ה 300825'!P37+'[1]הצעה לתיקון -שב"ס-300825'!P37</f>
        <v>6.4</v>
      </c>
      <c r="Q37" s="11">
        <f>'[1]הצעה לתיקון -כב"ה 300825'!Q37+'[1]הצעה לתיקון -שב"ס-300825'!Q37</f>
        <v>11.8</v>
      </c>
      <c r="R37" s="11">
        <f>'[1]הצעה לתיקון -כב"ה 300825'!R37+'[1]הצעה לתיקון -שב"ס-300825'!R37</f>
        <v>6.4</v>
      </c>
      <c r="S37" s="11">
        <f>'[1]הצעה לתיקון -כב"ה 300825'!S37+'[1]הצעה לתיקון -שב"ס-300825'!S37</f>
        <v>13.399999999999999</v>
      </c>
      <c r="T37" s="11">
        <f>'[1]הצעה לתיקון -כב"ה 300825'!T37+'[1]הצעה לתיקון -שב"ס-300825'!T37</f>
        <v>7</v>
      </c>
      <c r="U37" s="11">
        <f>'[1]הצעה לתיקון -כב"ה 300825'!U37+'[1]הצעה לתיקון -שב"ס-300825'!U37</f>
        <v>13.399999999999999</v>
      </c>
      <c r="V37" s="11">
        <f>'[1]הצעה לתיקון -כב"ה 300825'!V37+'[1]הצעה לתיקון -שב"ס-300825'!V37</f>
        <v>7</v>
      </c>
      <c r="W37" s="11">
        <f>'[1]הצעה לתיקון -כב"ה 300825'!W37+'[1]הצעה לתיקון -שב"ס-300825'!W37</f>
        <v>11.399999999999999</v>
      </c>
      <c r="X37" s="11">
        <f>'[1]הצעה לתיקון -כב"ה 300825'!X37+'[1]הצעה לתיקון -שב"ס-300825'!X37</f>
        <v>7</v>
      </c>
      <c r="Y37" s="11">
        <f>'[1]הצעה לתיקון -כב"ה 300825'!Y37+'[1]הצעה לתיקון -שב"ס-300825'!Y37</f>
        <v>11.8</v>
      </c>
      <c r="Z37" s="11">
        <f>'[1]הצעה לתיקון -כב"ה 300825'!Z37+'[1]הצעה לתיקון -שב"ס-300825'!Z37</f>
        <v>6.4</v>
      </c>
      <c r="AA37" s="11">
        <f>'[1]הצעה לתיקון -כב"ה 300825'!AA37+'[1]הצעה לתיקון -שב"ס-300825'!AA37</f>
        <v>6.4</v>
      </c>
      <c r="AB37" s="11">
        <f>'[1]הצעה לתיקון -כב"ה 300825'!AB37+'[1]הצעה לתיקון -שב"ס-300825'!AB37</f>
        <v>4.4000000000000004</v>
      </c>
      <c r="AC37" s="11">
        <f>'[1]הצעה לתיקון -כב"ה 300825'!AC37+'[1]הצעה לתיקון -שב"ס-300825'!AC37</f>
        <v>4.4000000000000004</v>
      </c>
      <c r="AD37" s="11">
        <f>'[1]הצעה לתיקון -כב"ה 300825'!AD37+'[1]הצעה לתיקון -שב"ס-300825'!AD37</f>
        <v>8.8000000000000007</v>
      </c>
      <c r="AE37" s="11">
        <f>'[1]הצעה לתיקון -כב"ה 300825'!AE37+'[1]הצעה לתיקון -שב"ס-300825'!AE37</f>
        <v>6.4</v>
      </c>
      <c r="AF37" s="11">
        <f>'[1]הצעה לתיקון -כב"ה 300825'!AF37+'[1]הצעה לתיקון -שב"ס-300825'!AF37</f>
        <v>6.4</v>
      </c>
      <c r="AG37" s="11">
        <f>'[1]הצעה לתיקון -כב"ה 300825'!AG37+'[1]הצעה לתיקון -שב"ס-300825'!AG37</f>
        <v>5.2</v>
      </c>
      <c r="AH37" s="11">
        <f>'[1]הצעה לתיקון -כב"ה 300825'!AH37+'[1]הצעה לתיקון -שב"ס-300825'!AH37</f>
        <v>6.4</v>
      </c>
      <c r="AI37" s="11">
        <f>'[1]הצעה לתיקון -כב"ה 300825'!AI37+'[1]הצעה לתיקון -שב"ס-300825'!AI37</f>
        <v>3.2</v>
      </c>
      <c r="AJ37" s="11">
        <f>'[1]הצעה לתיקון -כב"ה 300825'!AJ37+'[1]הצעה לתיקון -שב"ס-300825'!AJ37</f>
        <v>11</v>
      </c>
      <c r="AK37" s="11">
        <f>'[1]הצעה לתיקון -כב"ה 300825'!AK37+'[1]הצעה לתיקון -שב"ס-300825'!AK37</f>
        <v>6.4</v>
      </c>
      <c r="AL37" s="16">
        <f t="shared" si="4"/>
        <v>28.2</v>
      </c>
      <c r="AM37" s="16">
        <f t="shared" si="5"/>
        <v>16.600000000000001</v>
      </c>
      <c r="AN37" s="16" t="e">
        <f>AJ37+AH37+F37+H37+#REF!</f>
        <v>#REF!</v>
      </c>
      <c r="AO37" s="16">
        <f t="shared" si="6"/>
        <v>19.200000000000003</v>
      </c>
      <c r="AP37" s="16" t="e">
        <f>AL37+AJ37+H37+#REF!+K37</f>
        <v>#REF!</v>
      </c>
      <c r="AQ37" s="16">
        <f t="shared" si="7"/>
        <v>37</v>
      </c>
      <c r="AR37" s="17"/>
    </row>
    <row r="38" spans="1:44" ht="16" thickBot="1" x14ac:dyDescent="0.35">
      <c r="A38" s="18" t="s">
        <v>78</v>
      </c>
      <c r="B38" s="19" t="s">
        <v>79</v>
      </c>
      <c r="C38" s="20" t="s">
        <v>80</v>
      </c>
      <c r="D38" s="14">
        <f>'[1]הצעה לתיקון -כב"ה 300825'!D38+'[1]הצעה לתיקון -שב"ס-300825'!D38</f>
        <v>5.2</v>
      </c>
      <c r="E38" s="49">
        <f>'[1]הצעה לתיקון -כב"ה 300825'!E38+'[1]הצעה לתיקון -שב"ס-300825'!E38</f>
        <v>3.6</v>
      </c>
      <c r="F38" s="14">
        <f>'[1]הצעה לתיקון -כב"ה 300825'!F38+'[1]הצעה לתיקון -שב"ס-300825'!F38</f>
        <v>5.2</v>
      </c>
      <c r="G38" s="49">
        <f>'[1]הצעה לתיקון -כב"ה 300825'!G38+'[1]הצעה לתיקון -שב"ס-300825'!G38</f>
        <v>3.6</v>
      </c>
      <c r="H38" s="14">
        <f>'[1]הצעה לתיקון -כב"ה 300825'!H38+'[1]הצעה לתיקון -שב"ס-300825'!H38</f>
        <v>5</v>
      </c>
      <c r="I38" s="49">
        <f>'[1]הצעה לתיקון -כב"ה 300825'!I38+'[1]הצעה לתיקון -שב"ס-300825'!I38</f>
        <v>4</v>
      </c>
      <c r="J38" s="11">
        <f>'[1]הצעה לתיקון -כב"ה 300825'!J38+'[1]הצעה לתיקון -שב"ס-300825'!J38</f>
        <v>4.5999999999999996</v>
      </c>
      <c r="K38" s="49">
        <f>'[1]הצעה לתיקון -כב"ה 300825'!K38+'[1]הצעה לתיקון -שב"ס-300825'!K38</f>
        <v>3.6</v>
      </c>
      <c r="L38" s="11">
        <f>'[1]הצעה לתיקון -כב"ה 300825'!L38+'[1]הצעה לתיקון -שב"ס-300825'!L38</f>
        <v>5.2</v>
      </c>
      <c r="M38" s="11">
        <f>'[1]הצעה לתיקון -כב"ה 300825'!M38+'[1]הצעה לתיקון -שב"ס-300825'!M38</f>
        <v>3.6</v>
      </c>
      <c r="N38" s="11">
        <f>'[1]הצעה לתיקון -כב"ה 300825'!N38+'[1]הצעה לתיקון -שב"ס-300825'!N38</f>
        <v>11.8</v>
      </c>
      <c r="O38" s="11">
        <f>'[1]הצעה לתיקון -כב"ה 300825'!O38+'[1]הצעה לתיקון -שב"ס-300825'!O38</f>
        <v>9.1999999999999993</v>
      </c>
      <c r="P38" s="11">
        <f>'[1]הצעה לתיקון -כב"ה 300825'!P38+'[1]הצעה לתיקון -שב"ס-300825'!P38</f>
        <v>7.2</v>
      </c>
      <c r="Q38" s="11">
        <f>'[1]הצעה לתיקון -כב"ה 300825'!Q38+'[1]הצעה לתיקון -שב"ס-300825'!Q38</f>
        <v>17.2</v>
      </c>
      <c r="R38" s="11">
        <f>'[1]הצעה לתיקון -כב"ה 300825'!R38+'[1]הצעה לתיקון -שב"ס-300825'!R38</f>
        <v>9.1999999999999993</v>
      </c>
      <c r="S38" s="11">
        <f>'[1]הצעה לתיקון -כב"ה 300825'!S38+'[1]הצעה לתיקון -שב"ס-300825'!S38</f>
        <v>20.399999999999999</v>
      </c>
      <c r="T38" s="11">
        <f>'[1]הצעה לתיקון -כב"ה 300825'!T38+'[1]הצעה לתיקון -שב"ס-300825'!T38</f>
        <v>9.1999999999999993</v>
      </c>
      <c r="U38" s="11">
        <f>'[1]הצעה לתיקון -כב"ה 300825'!U38+'[1]הצעה לתיקון -שב"ס-300825'!U38</f>
        <v>14.4</v>
      </c>
      <c r="V38" s="11">
        <f>'[1]הצעה לתיקון -כב"ה 300825'!V38+'[1]הצעה לתיקון -שב"ס-300825'!V38</f>
        <v>9.1999999999999993</v>
      </c>
      <c r="W38" s="11">
        <f>'[1]הצעה לתיקון -כב"ה 300825'!W38+'[1]הצעה לתיקון -שב"ס-300825'!W38</f>
        <v>7.2</v>
      </c>
      <c r="X38" s="11">
        <f>'[1]הצעה לתיקון -כב"ה 300825'!X38+'[1]הצעה לתיקון -שב"ס-300825'!X38</f>
        <v>6</v>
      </c>
      <c r="Y38" s="11">
        <f>'[1]הצעה לתיקון -כב"ה 300825'!Y38+'[1]הצעה לתיקון -שב"ס-300825'!Y38</f>
        <v>11.2</v>
      </c>
      <c r="Z38" s="11">
        <f>'[1]הצעה לתיקון -כב"ה 300825'!Z38+'[1]הצעה לתיקון -שב"ס-300825'!Z38</f>
        <v>9.1999999999999993</v>
      </c>
      <c r="AA38" s="11">
        <f>'[1]הצעה לתיקון -כב"ה 300825'!AA38+'[1]הצעה לתיקון -שב"ס-300825'!AA38</f>
        <v>7.2</v>
      </c>
      <c r="AB38" s="11">
        <f>'[1]הצעה לתיקון -כב"ה 300825'!AB38+'[1]הצעה לתיקון -שב"ס-300825'!AB38</f>
        <v>10.6</v>
      </c>
      <c r="AC38" s="11">
        <f>'[1]הצעה לתיקון -כב"ה 300825'!AC38+'[1]הצעה לתיקון -שב"ס-300825'!AC38</f>
        <v>8.6</v>
      </c>
      <c r="AD38" s="11">
        <f>'[1]הצעה לתיקון -כב"ה 300825'!AD38+'[1]הצעה לתיקון -שב"ס-300825'!AD38</f>
        <v>11.2</v>
      </c>
      <c r="AE38" s="11">
        <f>'[1]הצעה לתיקון -כב"ה 300825'!AE38+'[1]הצעה לתיקון -שב"ס-300825'!AE38</f>
        <v>9.1999999999999993</v>
      </c>
      <c r="AF38" s="11">
        <f>'[1]הצעה לתיקון -כב"ה 300825'!AF38+'[1]הצעה לתיקון -שב"ס-300825'!AF38</f>
        <v>5.2</v>
      </c>
      <c r="AG38" s="11">
        <f>'[1]הצעה לתיקון -כב"ה 300825'!AG38+'[1]הצעה לתיקון -שב"ס-300825'!AG38</f>
        <v>4.2</v>
      </c>
      <c r="AH38" s="11">
        <f>'[1]הצעה לתיקון -כב"ה 300825'!AH38+'[1]הצעה לתיקון -שב"ס-300825'!AH38</f>
        <v>5.2</v>
      </c>
      <c r="AI38" s="11">
        <f>'[1]הצעה לתיקון -כב"ה 300825'!AI38+'[1]הצעה לתיקון -שב"ס-300825'!AI38</f>
        <v>3.6</v>
      </c>
      <c r="AJ38" s="11">
        <f>'[1]הצעה לתיקון -כב"ה 300825'!AJ38+'[1]הצעה לתיקון -שב"ס-300825'!AJ38</f>
        <v>10.4</v>
      </c>
      <c r="AK38" s="11">
        <f>'[1]הצעה לתיקון -כב"ה 300825'!AK38+'[1]הצעה לתיקון -שב"ס-300825'!AK38</f>
        <v>7.2</v>
      </c>
      <c r="AL38" s="16">
        <f t="shared" si="4"/>
        <v>25.8</v>
      </c>
      <c r="AM38" s="16">
        <f t="shared" si="5"/>
        <v>19</v>
      </c>
      <c r="AN38" s="16" t="e">
        <f>AJ38+AH38+F38+H38+#REF!</f>
        <v>#REF!</v>
      </c>
      <c r="AO38" s="16">
        <f t="shared" si="6"/>
        <v>23</v>
      </c>
      <c r="AP38" s="16" t="e">
        <f>AL38+AJ38+H38+#REF!+K38</f>
        <v>#REF!</v>
      </c>
      <c r="AQ38" s="16">
        <f t="shared" si="7"/>
        <v>40</v>
      </c>
      <c r="AR38" s="17"/>
    </row>
    <row r="39" spans="1:44" ht="16" thickBot="1" x14ac:dyDescent="0.35">
      <c r="A39" s="18" t="s">
        <v>81</v>
      </c>
      <c r="B39" s="19" t="s">
        <v>29</v>
      </c>
      <c r="C39" s="20" t="s">
        <v>82</v>
      </c>
      <c r="D39" s="14">
        <f>'[1]הצעה לתיקון -כב"ה 300825'!D39+'[1]הצעה לתיקון -שב"ס-300825'!D39</f>
        <v>5.2</v>
      </c>
      <c r="E39" s="49">
        <f>'[1]הצעה לתיקון -כב"ה 300825'!E39+'[1]הצעה לתיקון -שב"ס-300825'!E39</f>
        <v>3.6</v>
      </c>
      <c r="F39" s="14">
        <f>'[1]הצעה לתיקון -כב"ה 300825'!F39+'[1]הצעה לתיקון -שב"ס-300825'!F39</f>
        <v>5.2</v>
      </c>
      <c r="G39" s="49">
        <f>'[1]הצעה לתיקון -כב"ה 300825'!G39+'[1]הצעה לתיקון -שב"ס-300825'!G39</f>
        <v>3.6</v>
      </c>
      <c r="H39" s="14">
        <f>'[1]הצעה לתיקון -כב"ה 300825'!H39+'[1]הצעה לתיקון -שב"ס-300825'!H39</f>
        <v>5</v>
      </c>
      <c r="I39" s="49">
        <f>'[1]הצעה לתיקון -כב"ה 300825'!I39+'[1]הצעה לתיקון -שב"ס-300825'!I39</f>
        <v>4</v>
      </c>
      <c r="J39" s="11">
        <f>'[1]הצעה לתיקון -כב"ה 300825'!J39+'[1]הצעה לתיקון -שב"ס-300825'!J39</f>
        <v>6</v>
      </c>
      <c r="K39" s="49">
        <f>'[1]הצעה לתיקון -כב"ה 300825'!K39+'[1]הצעה לתיקון -שב"ס-300825'!K39</f>
        <v>2</v>
      </c>
      <c r="L39" s="11">
        <f>'[1]הצעה לתיקון -כב"ה 300825'!L39+'[1]הצעה לתיקון -שב"ס-300825'!L39</f>
        <v>5.2</v>
      </c>
      <c r="M39" s="11">
        <f>'[1]הצעה לתיקון -כב"ה 300825'!M39+'[1]הצעה לתיקון -שב"ס-300825'!M39</f>
        <v>3.6</v>
      </c>
      <c r="N39" s="11">
        <f>'[1]הצעה לתיקון -כב"ה 300825'!N39+'[1]הצעה לתיקון -שב"ס-300825'!N39</f>
        <v>9.1999999999999993</v>
      </c>
      <c r="O39" s="11">
        <f>'[1]הצעה לתיקון -כב"ה 300825'!O39+'[1]הצעה לתיקון -שב"ס-300825'!O39</f>
        <v>6.9</v>
      </c>
      <c r="P39" s="11">
        <f>'[1]הצעה לתיקון -כב"ה 300825'!P39+'[1]הצעה לתיקון -שב"ס-300825'!P39</f>
        <v>4</v>
      </c>
      <c r="Q39" s="11">
        <f>'[1]הצעה לתיקון -כב"ה 300825'!Q39+'[1]הצעה לתיקון -שב"ס-300825'!Q39</f>
        <v>9.5</v>
      </c>
      <c r="R39" s="11">
        <f>'[1]הצעה לתיקון -כב"ה 300825'!R39+'[1]הצעה לתיקון -שב"ס-300825'!R39</f>
        <v>6.9</v>
      </c>
      <c r="S39" s="11">
        <f>'[1]הצעה לתיקון -כב"ה 300825'!S39+'[1]הצעה לתיקון -שב"ס-300825'!S39</f>
        <v>9.5</v>
      </c>
      <c r="T39" s="11">
        <f>'[1]הצעה לתיקון -כב"ה 300825'!T39+'[1]הצעה לתיקון -שב"ס-300825'!T39</f>
        <v>6.9</v>
      </c>
      <c r="U39" s="11">
        <f>'[1]הצעה לתיקון -כב"ה 300825'!U39+'[1]הצעה לתיקון -שב"ס-300825'!U39</f>
        <v>9.1999999999999993</v>
      </c>
      <c r="V39" s="11">
        <f>'[1]הצעה לתיקון -כב"ה 300825'!V39+'[1]הצעה לתיקון -שב"ס-300825'!V39</f>
        <v>6.9</v>
      </c>
      <c r="W39" s="11">
        <f>'[1]הצעה לתיקון -כב"ה 300825'!W39+'[1]הצעה לתיקון -שב"ס-300825'!W39</f>
        <v>6</v>
      </c>
      <c r="X39" s="11">
        <f>'[1]הצעה לתיקון -כב"ה 300825'!X39+'[1]הצעה לתיקון -שב"ס-300825'!X39</f>
        <v>4</v>
      </c>
      <c r="Y39" s="11">
        <f>'[1]הצעה לתיקון -כב"ה 300825'!Y39+'[1]הצעה לתיקון -שב"ס-300825'!Y39</f>
        <v>9.5</v>
      </c>
      <c r="Z39" s="11">
        <f>'[1]הצעה לתיקון -כב"ה 300825'!Z39+'[1]הצעה לתיקון -שב"ס-300825'!Z39</f>
        <v>6.9</v>
      </c>
      <c r="AA39" s="11">
        <f>'[1]הצעה לתיקון -כב"ה 300825'!AA39+'[1]הצעה לתיקון -שב"ס-300825'!AA39</f>
        <v>4</v>
      </c>
      <c r="AB39" s="11">
        <f>'[1]הצעה לתיקון -כב"ה 300825'!AB39+'[1]הצעה לתיקון -שב"ס-300825'!AB39</f>
        <v>6</v>
      </c>
      <c r="AC39" s="11">
        <f>'[1]הצעה לתיקון -כב"ה 300825'!AC39+'[1]הצעה לתיקון -שב"ס-300825'!AC39</f>
        <v>4</v>
      </c>
      <c r="AD39" s="11">
        <f>'[1]הצעה לתיקון -כב"ה 300825'!AD39+'[1]הצעה לתיקון -שב"ס-300825'!AD39</f>
        <v>9.5</v>
      </c>
      <c r="AE39" s="11">
        <f>'[1]הצעה לתיקון -כב"ה 300825'!AE39+'[1]הצעה לתיקון -שב"ס-300825'!AE39</f>
        <v>6.9</v>
      </c>
      <c r="AF39" s="11">
        <f>'[1]הצעה לתיקון -כב"ה 300825'!AF39+'[1]הצעה לתיקון -שב"ס-300825'!AF39</f>
        <v>5.2</v>
      </c>
      <c r="AG39" s="11">
        <f>'[1]הצעה לתיקון -כב"ה 300825'!AG39+'[1]הצעה לתיקון -שב"ס-300825'!AG39</f>
        <v>2.9</v>
      </c>
      <c r="AH39" s="11">
        <f>'[1]הצעה לתיקון -כב"ה 300825'!AH39+'[1]הצעה לתיקון -שב"ס-300825'!AH39</f>
        <v>9.1999999999999993</v>
      </c>
      <c r="AI39" s="11">
        <f>'[1]הצעה לתיקון -כב"ה 300825'!AI39+'[1]הצעה לתיקון -שב"ס-300825'!AI39</f>
        <v>6.9</v>
      </c>
      <c r="AJ39" s="11">
        <f>'[1]הצעה לתיקון -כב"ה 300825'!AJ39+'[1]הצעה לתיקון -שב"ס-300825'!AJ39</f>
        <v>8</v>
      </c>
      <c r="AK39" s="11">
        <f>'[1]הצעה לתיקון -כב"ה 300825'!AK39+'[1]הצעה לתיקון -שב"ס-300825'!AK39</f>
        <v>6</v>
      </c>
      <c r="AL39" s="16">
        <f t="shared" si="4"/>
        <v>29.799999999999997</v>
      </c>
      <c r="AM39" s="16">
        <f t="shared" si="5"/>
        <v>21</v>
      </c>
      <c r="AN39" s="16" t="e">
        <f>AJ39+AH39+F39+H39+#REF!</f>
        <v>#REF!</v>
      </c>
      <c r="AO39" s="16">
        <f t="shared" si="6"/>
        <v>26.5</v>
      </c>
      <c r="AP39" s="16" t="e">
        <f>AL39+AJ39+H39+#REF!+K39</f>
        <v>#REF!</v>
      </c>
      <c r="AQ39" s="16">
        <f t="shared" si="7"/>
        <v>42.2</v>
      </c>
      <c r="AR39" s="17"/>
    </row>
    <row r="40" spans="1:44" ht="16" thickBot="1" x14ac:dyDescent="0.35">
      <c r="A40" s="18" t="s">
        <v>81</v>
      </c>
      <c r="B40" s="19" t="s">
        <v>79</v>
      </c>
      <c r="C40" s="20" t="s">
        <v>83</v>
      </c>
      <c r="D40" s="14">
        <f>'[1]הצעה לתיקון -כב"ה 300825'!D40+'[1]הצעה לתיקון -שב"ס-300825'!D40</f>
        <v>5.2</v>
      </c>
      <c r="E40" s="49">
        <f>'[1]הצעה לתיקון -כב"ה 300825'!E40+'[1]הצעה לתיקון -שב"ס-300825'!E40</f>
        <v>2.9</v>
      </c>
      <c r="F40" s="14">
        <f>'[1]הצעה לתיקון -כב"ה 300825'!F40+'[1]הצעה לתיקון -שב"ס-300825'!F40</f>
        <v>5.2</v>
      </c>
      <c r="G40" s="49">
        <f>'[1]הצעה לתיקון -כב"ה 300825'!G40+'[1]הצעה לתיקון -שב"ס-300825'!G40</f>
        <v>2.9</v>
      </c>
      <c r="H40" s="14">
        <f>'[1]הצעה לתיקון -כב"ה 300825'!H40+'[1]הצעה לתיקון -שב"ס-300825'!H40</f>
        <v>5</v>
      </c>
      <c r="I40" s="49">
        <f>'[1]הצעה לתיקון -כב"ה 300825'!I40+'[1]הצעה לתיקון -שב"ס-300825'!I40</f>
        <v>3</v>
      </c>
      <c r="J40" s="11">
        <f>'[1]הצעה לתיקון -כב"ה 300825'!J40+'[1]הצעה לתיקון -שב"ס-300825'!J40</f>
        <v>5.2</v>
      </c>
      <c r="K40" s="49">
        <f>'[1]הצעה לתיקון -כב"ה 300825'!K40+'[1]הצעה לתיקון -שב"ס-300825'!K40</f>
        <v>2.9</v>
      </c>
      <c r="L40" s="11">
        <f>'[1]הצעה לתיקון -כב"ה 300825'!L40+'[1]הצעה לתיקון -שב"ס-300825'!L40</f>
        <v>9.1999999999999993</v>
      </c>
      <c r="M40" s="11">
        <f>'[1]הצעה לתיקון -כב"ה 300825'!M40+'[1]הצעה לתיקון -שב"ס-300825'!M40</f>
        <v>4.9000000000000004</v>
      </c>
      <c r="N40" s="11">
        <f>'[1]הצעה לתיקון -כב"ה 300825'!N40+'[1]הצעה לתיקון -שב"ס-300825'!N40</f>
        <v>15</v>
      </c>
      <c r="O40" s="11">
        <f>'[1]הצעה לתיקון -כב"ה 300825'!O40+'[1]הצעה לתיקון -שב"ס-300825'!O40</f>
        <v>8.4</v>
      </c>
      <c r="P40" s="11">
        <f>'[1]הצעה לתיקון -כב"ה 300825'!P40+'[1]הצעה לתיקון -שב"ס-300825'!P40</f>
        <v>9.8000000000000007</v>
      </c>
      <c r="Q40" s="11">
        <f>'[1]הצעה לתיקון -כב"ה 300825'!Q40+'[1]הצעה לתיקון -שב"ס-300825'!Q40</f>
        <v>22.8</v>
      </c>
      <c r="R40" s="11">
        <f>'[1]הצעה לתיקון -כב"ה 300825'!R40+'[1]הצעה לתיקון -שב"ס-300825'!R40</f>
        <v>10.4</v>
      </c>
      <c r="S40" s="11">
        <f>'[1]הצעה לתיקון -כב"ה 300825'!S40+'[1]הצעה לתיקון -שב"ס-300825'!S40</f>
        <v>21.4</v>
      </c>
      <c r="T40" s="11">
        <f>'[1]הצעה לתיקון -כב"ה 300825'!T40+'[1]הצעה לתיקון -שב"ס-300825'!T40</f>
        <v>10.4</v>
      </c>
      <c r="U40" s="11">
        <f>'[1]הצעה לתיקון -כב"ה 300825'!U40+'[1]הצעה לתיקון -שב"ס-300825'!U40</f>
        <v>17.399999999999999</v>
      </c>
      <c r="V40" s="11">
        <f>'[1]הצעה לתיקון -כב"ה 300825'!V40+'[1]הצעה לתיקון -שב"ס-300825'!V40</f>
        <v>10.4</v>
      </c>
      <c r="W40" s="11">
        <f>'[1]הצעה לתיקון -כב"ה 300825'!W40+'[1]הצעה לתיקון -שב"ס-300825'!W40</f>
        <v>9.8000000000000007</v>
      </c>
      <c r="X40" s="11">
        <f>'[1]הצעה לתיקון -כב"ה 300825'!X40+'[1]הצעה לתיקון -שב"ס-300825'!X40</f>
        <v>8</v>
      </c>
      <c r="Y40" s="11">
        <f>'[1]הצעה לתיקון -כב"ה 300825'!Y40+'[1]הצעה לתיקון -שב"ס-300825'!Y40</f>
        <v>15</v>
      </c>
      <c r="Z40" s="11">
        <f>'[1]הצעה לתיקון -כב"ה 300825'!Z40+'[1]הצעה לתיקון -שב"ס-300825'!Z40</f>
        <v>10.4</v>
      </c>
      <c r="AA40" s="11">
        <f>'[1]הצעה לתיקון -כב"ה 300825'!AA40+'[1]הצעה לתיקון -שב"ס-300825'!AA40</f>
        <v>7.8</v>
      </c>
      <c r="AB40" s="11">
        <f>'[1]הצעה לתיקון -כב"ה 300825'!AB40+'[1]הצעה לתיקון -שב"ס-300825'!AB40</f>
        <v>11</v>
      </c>
      <c r="AC40" s="11">
        <f>'[1]הצעה לתיקון -כב"ה 300825'!AC40+'[1]הצעה לתיקון -שב"ס-300825'!AC40</f>
        <v>8.4</v>
      </c>
      <c r="AD40" s="11">
        <f>'[1]הצעה לתיקון -כב"ה 300825'!AD40+'[1]הצעה לתיקון -שב"ס-300825'!AD40</f>
        <v>11</v>
      </c>
      <c r="AE40" s="11">
        <f>'[1]הצעה לתיקון -כב"ה 300825'!AE40+'[1]הצעה לתיקון -שב"ס-300825'!AE40</f>
        <v>6.4</v>
      </c>
      <c r="AF40" s="11">
        <f>'[1]הצעה לתיקון -כב"ה 300825'!AF40+'[1]הצעה לתיקון -שב"ס-300825'!AF40</f>
        <v>9.1999999999999993</v>
      </c>
      <c r="AG40" s="11">
        <f>'[1]הצעה לתיקון -כב"ה 300825'!AG40+'[1]הצעה לתיקון -שב"ס-300825'!AG40</f>
        <v>4.9000000000000004</v>
      </c>
      <c r="AH40" s="11">
        <f>'[1]הצעה לתיקון -כב"ה 300825'!AH40+'[1]הצעה לתיקון -שב"ס-300825'!AH40</f>
        <v>9.1999999999999993</v>
      </c>
      <c r="AI40" s="11">
        <f>'[1]הצעה לתיקון -כב"ה 300825'!AI40+'[1]הצעה לתיקון -שב"ס-300825'!AI40</f>
        <v>4.9000000000000004</v>
      </c>
      <c r="AJ40" s="11">
        <f>'[1]הצעה לתיקון -כב"ה 300825'!AJ40+'[1]הצעה לתיקון -שב"ס-300825'!AJ40</f>
        <v>11</v>
      </c>
      <c r="AK40" s="11">
        <f>'[1]הצעה לתיקון -כב"ה 300825'!AK40+'[1]הצעה לתיקון -שב"ס-300825'!AK40</f>
        <v>5.8</v>
      </c>
      <c r="AL40" s="16">
        <f t="shared" si="4"/>
        <v>33.799999999999997</v>
      </c>
      <c r="AM40" s="16">
        <f t="shared" si="5"/>
        <v>18.600000000000001</v>
      </c>
      <c r="AN40" s="16" t="e">
        <f>AJ40+AH40+F40+H40+#REF!</f>
        <v>#REF!</v>
      </c>
      <c r="AO40" s="16">
        <f t="shared" si="6"/>
        <v>21.8</v>
      </c>
      <c r="AP40" s="16" t="e">
        <f>AL40+AJ40+H40+#REF!+K40</f>
        <v>#REF!</v>
      </c>
      <c r="AQ40" s="16">
        <f t="shared" si="7"/>
        <v>41.8</v>
      </c>
      <c r="AR40" s="17"/>
    </row>
    <row r="41" spans="1:44" ht="16" thickBot="1" x14ac:dyDescent="0.35">
      <c r="A41" s="18" t="s">
        <v>81</v>
      </c>
      <c r="B41" s="19" t="s">
        <v>49</v>
      </c>
      <c r="C41" s="20" t="s">
        <v>84</v>
      </c>
      <c r="D41" s="14">
        <f>'[1]הצעה לתיקון -כב"ה 300825'!D41+'[1]הצעה לתיקון -שב"ס-300825'!D41</f>
        <v>5.2</v>
      </c>
      <c r="E41" s="49">
        <f>'[1]הצעה לתיקון -כב"ה 300825'!E41+'[1]הצעה לתיקון -שב"ס-300825'!E41</f>
        <v>3.9</v>
      </c>
      <c r="F41" s="14">
        <f>'[1]הצעה לתיקון -כב"ה 300825'!F41+'[1]הצעה לתיקון -שב"ס-300825'!F41</f>
        <v>5.2</v>
      </c>
      <c r="G41" s="49">
        <f>'[1]הצעה לתיקון -כב"ה 300825'!G41+'[1]הצעה לתיקון -שב"ס-300825'!G41</f>
        <v>3.9</v>
      </c>
      <c r="H41" s="14">
        <f>'[1]הצעה לתיקון -כב"ה 300825'!H41+'[1]הצעה לתיקון -שב"ס-300825'!H41</f>
        <v>5</v>
      </c>
      <c r="I41" s="49">
        <f>'[1]הצעה לתיקון -כב"ה 300825'!I41+'[1]הצעה לתיקון -שב"ס-300825'!I41</f>
        <v>4</v>
      </c>
      <c r="J41" s="11">
        <f>'[1]הצעה לתיקון -כב"ה 300825'!J41+'[1]הצעה לתיקון -שב"ס-300825'!J41</f>
        <v>5.8</v>
      </c>
      <c r="K41" s="49">
        <f>'[1]הצעה לתיקון -כב"ה 300825'!K41+'[1]הצעה לתיקון -שב"ס-300825'!K41</f>
        <v>3.6</v>
      </c>
      <c r="L41" s="11">
        <f>'[1]הצעה לתיקון -כב"ה 300825'!L41+'[1]הצעה לתיקון -שב"ס-300825'!L41</f>
        <v>5.2</v>
      </c>
      <c r="M41" s="11">
        <f>'[1]הצעה לתיקון -כב"ה 300825'!M41+'[1]הצעה לתיקון -שב"ס-300825'!M41</f>
        <v>3.9</v>
      </c>
      <c r="N41" s="11">
        <f>'[1]הצעה לתיקון -כב"ה 300825'!N41+'[1]הצעה לתיקון -שב"ס-300825'!N41</f>
        <v>13</v>
      </c>
      <c r="O41" s="11">
        <f>'[1]הצעה לתיקון -כב"ה 300825'!O41+'[1]הצעה לתיקון -שב"ס-300825'!O41</f>
        <v>9.8000000000000007</v>
      </c>
      <c r="P41" s="11">
        <f>'[1]הצעה לתיקון -כב"ה 300825'!P41+'[1]הצעה לתיקון -שב"ס-300825'!P41</f>
        <v>7.2</v>
      </c>
      <c r="Q41" s="11">
        <f>'[1]הצעה לתיקון -כב"ה 300825'!Q41+'[1]הצעה לתיקון -שב"ס-300825'!Q41</f>
        <v>18.399999999999999</v>
      </c>
      <c r="R41" s="11">
        <f>'[1]הצעה לתיקון -כב"ה 300825'!R41+'[1]הצעה לתיקון -שב"ס-300825'!R41</f>
        <v>9.8000000000000007</v>
      </c>
      <c r="S41" s="11">
        <f>'[1]הצעה לתיקון -כב"ה 300825'!S41+'[1]הצעה לתיקון -שב"ס-300825'!S41</f>
        <v>20.399999999999999</v>
      </c>
      <c r="T41" s="11">
        <f>'[1]הצעה לתיקון -כב"ה 300825'!T41+'[1]הצעה לתיקון -שב"ס-300825'!T41</f>
        <v>9.8000000000000007</v>
      </c>
      <c r="U41" s="11">
        <f>'[1]הצעה לתיקון -כב"ה 300825'!U41+'[1]הצעה לתיקון -שב"ס-300825'!U41</f>
        <v>18.399999999999999</v>
      </c>
      <c r="V41" s="11">
        <f>'[1]הצעה לתיקון -כב"ה 300825'!V41+'[1]הצעה לתיקון -שב"ס-300825'!V41</f>
        <v>9.8000000000000007</v>
      </c>
      <c r="W41" s="11">
        <f>'[1]הצעה לתיקון -כב"ה 300825'!W41+'[1]הצעה לתיקון -שב"ס-300825'!W41</f>
        <v>7.8</v>
      </c>
      <c r="X41" s="11">
        <f>'[1]הצעה לתיקון -כב"ה 300825'!X41+'[1]הצעה לתיקון -שב"ס-300825'!X41</f>
        <v>6</v>
      </c>
      <c r="Y41" s="11">
        <f>'[1]הצעה לתיקון -כב"ה 300825'!Y41+'[1]הצעה לתיקון -שב"ס-300825'!Y41</f>
        <v>12.4</v>
      </c>
      <c r="Z41" s="11">
        <f>'[1]הצעה לתיקון -כב"ה 300825'!Z41+'[1]הצעה לתיקון -שב"ס-300825'!Z41</f>
        <v>9.8000000000000007</v>
      </c>
      <c r="AA41" s="11">
        <f>'[1]הצעה לתיקון -כב"ה 300825'!AA41+'[1]הצעה לתיקון -שב"ס-300825'!AA41</f>
        <v>7.2</v>
      </c>
      <c r="AB41" s="11">
        <f>'[1]הצעה לתיקון -כב"ה 300825'!AB41+'[1]הצעה לתיקון -שב"ס-300825'!AB41</f>
        <v>11.8</v>
      </c>
      <c r="AC41" s="11">
        <f>'[1]הצעה לתיקון -כב"ה 300825'!AC41+'[1]הצעה לתיקון -שב"ס-300825'!AC41</f>
        <v>9.1999999999999993</v>
      </c>
      <c r="AD41" s="11">
        <f>'[1]הצעה לתיקון -כב"ה 300825'!AD41+'[1]הצעה לתיקון -שב"ס-300825'!AD41</f>
        <v>12.4</v>
      </c>
      <c r="AE41" s="11">
        <f>'[1]הצעה לתיקון -כב"ה 300825'!AE41+'[1]הצעה לתיקון -שב"ס-300825'!AE41</f>
        <v>9.8000000000000007</v>
      </c>
      <c r="AF41" s="11">
        <f>'[1]הצעה לתיקון -כב"ה 300825'!AF41+'[1]הצעה לתיקון -שב"ס-300825'!AF41</f>
        <v>5.2</v>
      </c>
      <c r="AG41" s="11">
        <f>'[1]הצעה לתיקון -כב"ה 300825'!AG41+'[1]הצעה לתיקון -שב"ס-300825'!AG41</f>
        <v>3.6</v>
      </c>
      <c r="AH41" s="11">
        <f>'[1]הצעה לתיקון -כב"ה 300825'!AH41+'[1]הצעה לתיקון -שב"ס-300825'!AH41</f>
        <v>6.4</v>
      </c>
      <c r="AI41" s="11">
        <f>'[1]הצעה לתיקון -כב"ה 300825'!AI41+'[1]הצעה לתיקון -שב"ס-300825'!AI41</f>
        <v>4.8</v>
      </c>
      <c r="AJ41" s="11">
        <f>'[1]הצעה לתיקון -כב"ה 300825'!AJ41+'[1]הצעה לתיקון -שב"ס-300825'!AJ41</f>
        <v>11</v>
      </c>
      <c r="AK41" s="11">
        <f>'[1]הצעה לתיקון -כב"ה 300825'!AK41+'[1]הצעה לתיקון -שב"ס-300825'!AK41</f>
        <v>7.8</v>
      </c>
      <c r="AL41" s="16">
        <f t="shared" si="4"/>
        <v>27</v>
      </c>
      <c r="AM41" s="16">
        <f t="shared" si="5"/>
        <v>20.2</v>
      </c>
      <c r="AN41" s="16" t="e">
        <f>AJ41+AH41+F41+H41+#REF!</f>
        <v>#REF!</v>
      </c>
      <c r="AO41" s="16">
        <f t="shared" si="6"/>
        <v>26.3</v>
      </c>
      <c r="AP41" s="16" t="e">
        <f>AL41+AJ41+H41+#REF!+K41</f>
        <v>#REF!</v>
      </c>
      <c r="AQ41" s="16">
        <f t="shared" si="7"/>
        <v>43</v>
      </c>
      <c r="AR41" s="17"/>
    </row>
    <row r="42" spans="1:44" ht="16" thickBot="1" x14ac:dyDescent="0.35">
      <c r="A42" s="18" t="s">
        <v>85</v>
      </c>
      <c r="B42" s="19" t="s">
        <v>86</v>
      </c>
      <c r="C42" s="20" t="s">
        <v>87</v>
      </c>
      <c r="D42" s="14">
        <f>'[1]הצעה לתיקון -כב"ה 300825'!D42+'[1]הצעה לתיקון -שב"ס-300825'!D42</f>
        <v>5.2</v>
      </c>
      <c r="E42" s="49">
        <f>'[1]הצעה לתיקון -כב"ה 300825'!E42+'[1]הצעה לתיקון -שב"ס-300825'!E42</f>
        <v>2.6</v>
      </c>
      <c r="F42" s="14">
        <f>'[1]הצעה לתיקון -כב"ה 300825'!F42+'[1]הצעה לתיקון -שב"ס-300825'!F42</f>
        <v>5.2</v>
      </c>
      <c r="G42" s="49">
        <f>'[1]הצעה לתיקון -כב"ה 300825'!G42+'[1]הצעה לתיקון -שב"ס-300825'!G42</f>
        <v>2.6</v>
      </c>
      <c r="H42" s="14">
        <f>'[1]הצעה לתיקון -כב"ה 300825'!H42+'[1]הצעה לתיקון -שב"ס-300825'!H42</f>
        <v>5</v>
      </c>
      <c r="I42" s="49">
        <f>'[1]הצעה לתיקון -כב"ה 300825'!I42+'[1]הצעה לתיקון -שב"ס-300825'!I42</f>
        <v>3</v>
      </c>
      <c r="J42" s="11">
        <f>'[1]הצעה לתיקון -כב"ה 300825'!J42+'[1]הצעה לתיקון -שב"ס-300825'!J42</f>
        <v>1.2</v>
      </c>
      <c r="K42" s="49">
        <f>'[1]הצעה לתיקון -כב"ה 300825'!K42+'[1]הצעה לתיקון -שב"ס-300825'!K42</f>
        <v>0.6</v>
      </c>
      <c r="L42" s="11">
        <f>'[1]הצעה לתיקון -כב"ה 300825'!L42+'[1]הצעה לתיקון -שב"ס-300825'!L42</f>
        <v>6.4</v>
      </c>
      <c r="M42" s="11">
        <f>'[1]הצעה לתיקון -כב"ה 300825'!M42+'[1]הצעה לתיקון -שב"ס-300825'!M42</f>
        <v>3.2</v>
      </c>
      <c r="N42" s="11">
        <f>'[1]הצעה לתיקון -כב"ה 300825'!N42+'[1]הצעה לתיקון -שב"ס-300825'!N42</f>
        <v>7.6</v>
      </c>
      <c r="O42" s="11">
        <f>'[1]הצעה לתיקון -כב"ה 300825'!O42+'[1]הצעה לתיקון -שב"ס-300825'!O42</f>
        <v>4.8</v>
      </c>
      <c r="P42" s="11">
        <f>'[1]הצעה לתיקון -כב"ה 300825'!P42+'[1]הצעה לתיקון -שב"ס-300825'!P42</f>
        <v>2.4</v>
      </c>
      <c r="Q42" s="11">
        <f>'[1]הצעה לתיקון -כב"ה 300825'!Q42+'[1]הצעה לתיקון -שב"ס-300825'!Q42</f>
        <v>10.399999999999999</v>
      </c>
      <c r="R42" s="11">
        <f>'[1]הצעה לתיקון -כב"ה 300825'!R42+'[1]הצעה לתיקון -שב"ס-300825'!R42</f>
        <v>5.4</v>
      </c>
      <c r="S42" s="11">
        <f>'[1]הצעה לתיקון -כב"ה 300825'!S42+'[1]הצעה לתיקון -שב"ס-300825'!S42</f>
        <v>9.8000000000000007</v>
      </c>
      <c r="T42" s="11">
        <f>'[1]הצעה לתיקון -כב"ה 300825'!T42+'[1]הצעה לתיקון -שב"ס-300825'!T42</f>
        <v>5.4</v>
      </c>
      <c r="U42" s="11">
        <f>'[1]הצעה לתיקון -כב"ה 300825'!U42+'[1]הצעה לתיקון -שב"ס-300825'!U42</f>
        <v>8.8000000000000007</v>
      </c>
      <c r="V42" s="11">
        <f>'[1]הצעה לתיקון -כב"ה 300825'!V42+'[1]הצעה לתיקון -שב"ס-300825'!V42</f>
        <v>5.4</v>
      </c>
      <c r="W42" s="11">
        <f>'[1]הצעה לתיקון -כב"ה 300825'!W42+'[1]הצעה לתיקון -שב"ס-300825'!W42</f>
        <v>2.4</v>
      </c>
      <c r="X42" s="11">
        <f>'[1]הצעה לתיקון -כב"ה 300825'!X42+'[1]הצעה לתיקון -שב"ס-300825'!X42</f>
        <v>1.7999999999999998</v>
      </c>
      <c r="Y42" s="11">
        <f>'[1]הצעה לתיקון -כב"ה 300825'!Y42+'[1]הצעה לתיקון -שב"ס-300825'!Y42</f>
        <v>8.6</v>
      </c>
      <c r="Z42" s="11">
        <f>'[1]הצעה לתיקון -כב"ה 300825'!Z42+'[1]הצעה לתיקון -שב"ס-300825'!Z42</f>
        <v>5.4</v>
      </c>
      <c r="AA42" s="11">
        <f>'[1]הצעה לתיקון -כב"ה 300825'!AA42+'[1]הצעה לתיקון -שב"ס-300825'!AA42</f>
        <v>1.7999999999999998</v>
      </c>
      <c r="AB42" s="11">
        <f>'[1]הצעה לתיקון -כב"ה 300825'!AB42+'[1]הצעה לתיקון -שב"ס-300825'!AB42</f>
        <v>2.4</v>
      </c>
      <c r="AC42" s="11">
        <f>'[1]הצעה לתיקון -כב"ה 300825'!AC42+'[1]הצעה לתיקון -שב"ס-300825'!AC42</f>
        <v>1.7999999999999998</v>
      </c>
      <c r="AD42" s="11">
        <f>'[1]הצעה לתיקון -כב"ה 300825'!AD42+'[1]הצעה לתיקון -שב"ס-300825'!AD42</f>
        <v>7.4</v>
      </c>
      <c r="AE42" s="11">
        <f>'[1]הצעה לתיקון -כב"ה 300825'!AE42+'[1]הצעה לתיקון -שב"ס-300825'!AE42</f>
        <v>4.2</v>
      </c>
      <c r="AF42" s="11">
        <f>'[1]הצעה לתיקון -כב"ה 300825'!AF42+'[1]הצעה לתיקון -שב"ס-300825'!AF42</f>
        <v>6.4</v>
      </c>
      <c r="AG42" s="11">
        <f>'[1]הצעה לתיקון -כב"ה 300825'!AG42+'[1]הצעה לתיקון -שב"ס-300825'!AG42</f>
        <v>4.2</v>
      </c>
      <c r="AH42" s="11">
        <f>'[1]הצעה לתיקון -כב"ה 300825'!AH42+'[1]הצעה לתיקון -שב"ס-300825'!AH42</f>
        <v>6.4</v>
      </c>
      <c r="AI42" s="11">
        <f>'[1]הצעה לתיקון -כב"ה 300825'!AI42+'[1]הצעה לתיקון -שב"ס-300825'!AI42</f>
        <v>4.2</v>
      </c>
      <c r="AJ42" s="11">
        <f>'[1]הצעה לתיקון -כב"ה 300825'!AJ42+'[1]הצעה לתיקון -שב"ס-300825'!AJ42</f>
        <v>2.4</v>
      </c>
      <c r="AK42" s="11">
        <f>'[1]הצעה לתיקון -כב"ה 300825'!AK42+'[1]הצעה לתיקון -שב"ס-300825'!AK42</f>
        <v>1.2</v>
      </c>
      <c r="AL42" s="16">
        <f t="shared" si="4"/>
        <v>28.2</v>
      </c>
      <c r="AM42" s="16">
        <f t="shared" si="5"/>
        <v>16.600000000000001</v>
      </c>
      <c r="AN42" s="16" t="e">
        <f>AJ42+AH42+F42+H42+#REF!</f>
        <v>#REF!</v>
      </c>
      <c r="AO42" s="16">
        <f t="shared" si="6"/>
        <v>12.2</v>
      </c>
      <c r="AP42" s="16" t="e">
        <f>AL42+AJ42+H42+#REF!+K42</f>
        <v>#REF!</v>
      </c>
      <c r="AQ42" s="16">
        <f t="shared" si="7"/>
        <v>28.4</v>
      </c>
      <c r="AR42" s="17"/>
    </row>
    <row r="43" spans="1:44" ht="16" thickBot="1" x14ac:dyDescent="0.35">
      <c r="A43" s="18" t="s">
        <v>88</v>
      </c>
      <c r="B43" s="19" t="s">
        <v>89</v>
      </c>
      <c r="C43" s="20" t="s">
        <v>90</v>
      </c>
      <c r="D43" s="14">
        <f>'[1]הצעה לתיקון -כב"ה 300825'!D43+'[1]הצעה לתיקון -שב"ס-300825'!D43</f>
        <v>5.2</v>
      </c>
      <c r="E43" s="49">
        <f>'[1]הצעה לתיקון -כב"ה 300825'!E43+'[1]הצעה לתיקון -שב"ס-300825'!E43</f>
        <v>2.9</v>
      </c>
      <c r="F43" s="14">
        <f>'[1]הצעה לתיקון -כב"ה 300825'!F43+'[1]הצעה לתיקון -שב"ס-300825'!F43</f>
        <v>5.2</v>
      </c>
      <c r="G43" s="49">
        <f>'[1]הצעה לתיקון -כב"ה 300825'!G43+'[1]הצעה לתיקון -שב"ס-300825'!G43</f>
        <v>2.9</v>
      </c>
      <c r="H43" s="14">
        <f>'[1]הצעה לתיקון -כב"ה 300825'!H43+'[1]הצעה לתיקון -שב"ס-300825'!H43</f>
        <v>5</v>
      </c>
      <c r="I43" s="49">
        <f>'[1]הצעה לתיקון -כב"ה 300825'!I43+'[1]הצעה לתיקון -שב"ס-300825'!I43</f>
        <v>3</v>
      </c>
      <c r="J43" s="11">
        <f>'[1]הצעה לתיקון -כב"ה 300825'!J43+'[1]הצעה לתיקון -שב"ס-300825'!J43</f>
        <v>5.2</v>
      </c>
      <c r="K43" s="49">
        <f>'[1]הצעה לתיקון -כב"ה 300825'!K43+'[1]הצעה לתיקון -שב"ס-300825'!K43</f>
        <v>4.9000000000000004</v>
      </c>
      <c r="L43" s="11">
        <f>'[1]הצעה לתיקון -כב"ה 300825'!L43+'[1]הצעה לתיקון -שב"ס-300825'!L43</f>
        <v>5.2</v>
      </c>
      <c r="M43" s="11">
        <f>'[1]הצעה לתיקון -כב"ה 300825'!M43+'[1]הצעה לתיקון -שב"ס-300825'!M43</f>
        <v>2.9</v>
      </c>
      <c r="N43" s="11">
        <f>'[1]הצעה לתיקון -כב"ה 300825'!N43+'[1]הצעה לתיקון -שב"ס-300825'!N43</f>
        <v>9</v>
      </c>
      <c r="O43" s="11">
        <f>'[1]הצעה לתיקון -כב"ה 300825'!O43+'[1]הצעה לתיקון -שב"ס-300825'!O43</f>
        <v>6.4</v>
      </c>
      <c r="P43" s="11">
        <f>'[1]הצעה לתיקון -כב"ה 300825'!P43+'[1]הצעה לתיקון -שב"ס-300825'!P43</f>
        <v>5.8</v>
      </c>
      <c r="Q43" s="11">
        <f>'[1]הצעה לתיקון -כב"ה 300825'!Q43+'[1]הצעה לתיקון -שב"ס-300825'!Q43</f>
        <v>10.8</v>
      </c>
      <c r="R43" s="11">
        <f>'[1]הצעה לתיקון -כב"ה 300825'!R43+'[1]הצעה לתיקון -שב"ס-300825'!R43</f>
        <v>6.4</v>
      </c>
      <c r="S43" s="11">
        <f>'[1]הצעה לתיקון -כב"ה 300825'!S43+'[1]הצעה לתיקון -שב"ס-300825'!S43</f>
        <v>13.399999999999999</v>
      </c>
      <c r="T43" s="11">
        <f>'[1]הצעה לתיקון -כב"ה 300825'!T43+'[1]הצעה לתיקון -שב"ס-300825'!T43</f>
        <v>6.4</v>
      </c>
      <c r="U43" s="11">
        <f>'[1]הצעה לתיקון -כב"ה 300825'!U43+'[1]הצעה לתיקון -שב"ס-300825'!U43</f>
        <v>13.399999999999999</v>
      </c>
      <c r="V43" s="11">
        <f>'[1]הצעה לתיקון -כב"ה 300825'!V43+'[1]הצעה לתיקון -שב"ס-300825'!V43</f>
        <v>6.4</v>
      </c>
      <c r="W43" s="11">
        <f>'[1]הצעה לתיקון -כב"ה 300825'!W43+'[1]הצעה לתיקון -שב"ס-300825'!W43</f>
        <v>7.8</v>
      </c>
      <c r="X43" s="11">
        <f>'[1]הצעה לתיקון -כב"ה 300825'!X43+'[1]הצעה לתיקון -שב"ס-300825'!X43</f>
        <v>6</v>
      </c>
      <c r="Y43" s="11">
        <f>'[1]הצעה לתיקון -כב"ה 300825'!Y43+'[1]הצעה לתיקון -שב"ס-300825'!Y43</f>
        <v>9</v>
      </c>
      <c r="Z43" s="11">
        <f>'[1]הצעה לתיקון -כב"ה 300825'!Z43+'[1]הצעה לתיקון -שב"ס-300825'!Z43</f>
        <v>6.4</v>
      </c>
      <c r="AA43" s="11">
        <f>'[1]הצעה לתיקון -כב"ה 300825'!AA43+'[1]הצעה לתיקון -שב"ס-300825'!AA43</f>
        <v>5.8</v>
      </c>
      <c r="AB43" s="11">
        <f>'[1]הצעה לתיקון -כב"ה 300825'!AB43+'[1]הצעה לתיקון -שב"ס-300825'!AB43</f>
        <v>7</v>
      </c>
      <c r="AC43" s="11">
        <f>'[1]הצעה לתיקון -כב"ה 300825'!AC43+'[1]הצעה לתיקון -שב"ס-300825'!AC43</f>
        <v>6.4</v>
      </c>
      <c r="AD43" s="11">
        <f>'[1]הצעה לתיקון -כב"ה 300825'!AD43+'[1]הצעה לתיקון -שב"ס-300825'!AD43</f>
        <v>9</v>
      </c>
      <c r="AE43" s="11">
        <f>'[1]הצעה לתיקון -כב"ה 300825'!AE43+'[1]הצעה לתיקון -שב"ס-300825'!AE43</f>
        <v>6.4</v>
      </c>
      <c r="AF43" s="11">
        <f>'[1]הצעה לתיקון -כב"ה 300825'!AF43+'[1]הצעה לתיקון -שב"ס-300825'!AF43</f>
        <v>7.2</v>
      </c>
      <c r="AG43" s="11">
        <f>'[1]הצעה לתיקון -כב"ה 300825'!AG43+'[1]הצעה לתיקון -שב"ס-300825'!AG43</f>
        <v>4.9000000000000004</v>
      </c>
      <c r="AH43" s="11">
        <f>'[1]הצעה לתיקון -כב"ה 300825'!AH43+'[1]הצעה לתיקון -שב"ס-300825'!AH43</f>
        <v>5.2</v>
      </c>
      <c r="AI43" s="11">
        <f>'[1]הצעה לתיקון -כב"ה 300825'!AI43+'[1]הצעה לתיקון -שב"ס-300825'!AI43</f>
        <v>2.9</v>
      </c>
      <c r="AJ43" s="11">
        <f>'[1]הצעה לתיקון -כב"ה 300825'!AJ43+'[1]הצעה לתיקון -שב"ס-300825'!AJ43</f>
        <v>13</v>
      </c>
      <c r="AK43" s="11">
        <f>'[1]הצעה לתיקון -כב"ה 300825'!AK43+'[1]הצעה לתיקון -שב"ס-300825'!AK43</f>
        <v>5.8</v>
      </c>
      <c r="AL43" s="16">
        <f t="shared" si="4"/>
        <v>27.8</v>
      </c>
      <c r="AM43" s="16">
        <f t="shared" si="5"/>
        <v>16.600000000000001</v>
      </c>
      <c r="AN43" s="16" t="e">
        <f>AJ43+AH43+F43+H43+#REF!</f>
        <v>#REF!</v>
      </c>
      <c r="AO43" s="16">
        <f t="shared" si="6"/>
        <v>19.8</v>
      </c>
      <c r="AP43" s="16" t="e">
        <f>AL43+AJ43+H43+#REF!+K43</f>
        <v>#REF!</v>
      </c>
      <c r="AQ43" s="16">
        <f t="shared" si="7"/>
        <v>35.800000000000004</v>
      </c>
      <c r="AR43" s="17"/>
    </row>
    <row r="44" spans="1:44" ht="16" thickBot="1" x14ac:dyDescent="0.35">
      <c r="A44" s="18" t="s">
        <v>91</v>
      </c>
      <c r="B44" s="19" t="s">
        <v>49</v>
      </c>
      <c r="C44" s="20" t="s">
        <v>92</v>
      </c>
      <c r="D44" s="14">
        <f>'[1]הצעה לתיקון -כב"ה 300825'!D44+'[1]הצעה לתיקון -שב"ס-300825'!D44</f>
        <v>5.2</v>
      </c>
      <c r="E44" s="49">
        <f>'[1]הצעה לתיקון -כב"ה 300825'!E44+'[1]הצעה לתיקון -שב"ס-300825'!E44</f>
        <v>2.6</v>
      </c>
      <c r="F44" s="14">
        <f>'[1]הצעה לתיקון -כב"ה 300825'!F44+'[1]הצעה לתיקון -שב"ס-300825'!F44</f>
        <v>5.2</v>
      </c>
      <c r="G44" s="49">
        <f>'[1]הצעה לתיקון -כב"ה 300825'!G44+'[1]הצעה לתיקון -שב"ס-300825'!G44</f>
        <v>2.6</v>
      </c>
      <c r="H44" s="14">
        <f>'[1]הצעה לתיקון -כב"ה 300825'!H44+'[1]הצעה לתיקון -שב"ס-300825'!H44</f>
        <v>5</v>
      </c>
      <c r="I44" s="49">
        <f>'[1]הצעה לתיקון -כב"ה 300825'!I44+'[1]הצעה לתיקון -שב"ס-300825'!I44</f>
        <v>3</v>
      </c>
      <c r="J44" s="11">
        <f>'[1]הצעה לתיקון -כב"ה 300825'!J44+'[1]הצעה לתיקון -שב"ס-300825'!J44</f>
        <v>4</v>
      </c>
      <c r="K44" s="49">
        <f>'[1]הצעה לתיקון -כב"ה 300825'!K44+'[1]הצעה לתיקון -שב"ס-300825'!K44</f>
        <v>4</v>
      </c>
      <c r="L44" s="11">
        <f>'[1]הצעה לתיקון -כב"ה 300825'!L44+'[1]הצעה לתיקון -שב"ס-300825'!L44</f>
        <v>5.2</v>
      </c>
      <c r="M44" s="11">
        <f>'[1]הצעה לתיקון -כב"ה 300825'!M44+'[1]הצעה לתיקון -שב"ס-300825'!M44</f>
        <v>2.6</v>
      </c>
      <c r="N44" s="11">
        <f>'[1]הצעה לתיקון -כב"ה 300825'!N44+'[1]הצעה לתיקון -שב"ס-300825'!N44</f>
        <v>7.2</v>
      </c>
      <c r="O44" s="11">
        <f>'[1]הצעה לתיקון -כב"ה 300825'!O44+'[1]הצעה לתיקון -שב"ס-300825'!O44</f>
        <v>4.9000000000000004</v>
      </c>
      <c r="P44" s="11">
        <f>'[1]הצעה לתיקון -כב"ה 300825'!P44+'[1]הצעה לתיקון -שב"ס-300825'!P44</f>
        <v>4</v>
      </c>
      <c r="Q44" s="11">
        <f>'[1]הצעה לתיקון -כב"ה 300825'!Q44+'[1]הצעה לתיקון -שב"ס-300825'!Q44</f>
        <v>7.5</v>
      </c>
      <c r="R44" s="11">
        <f>'[1]הצעה לתיקון -כב"ה 300825'!R44+'[1]הצעה לתיקון -שב"ס-300825'!R44</f>
        <v>4.9000000000000004</v>
      </c>
      <c r="S44" s="11">
        <f>'[1]הצעה לתיקון -כב"ה 300825'!S44+'[1]הצעה לתיקון -שב"ס-300825'!S44</f>
        <v>9.5</v>
      </c>
      <c r="T44" s="11">
        <f>'[1]הצעה לתיקון -כב"ה 300825'!T44+'[1]הצעה לתיקון -שב"ס-300825'!T44</f>
        <v>4.9000000000000004</v>
      </c>
      <c r="U44" s="11">
        <f>'[1]הצעה לתיקון -כב"ה 300825'!U44+'[1]הצעה לתיקון -שב"ס-300825'!U44</f>
        <v>9.1999999999999993</v>
      </c>
      <c r="V44" s="11">
        <f>'[1]הצעה לתיקון -כב"ה 300825'!V44+'[1]הצעה לתיקון -שב"ס-300825'!V44</f>
        <v>4.9000000000000004</v>
      </c>
      <c r="W44" s="11">
        <f>'[1]הצעה לתיקון -כב"ה 300825'!W44+'[1]הצעה לתיקון -שב"ס-300825'!W44</f>
        <v>6</v>
      </c>
      <c r="X44" s="11">
        <f>'[1]הצעה לתיקון -כב"ה 300825'!X44+'[1]הצעה לתיקון -שב"ס-300825'!X44</f>
        <v>4</v>
      </c>
      <c r="Y44" s="11">
        <f>'[1]הצעה לתיקון -כב"ה 300825'!Y44+'[1]הצעה לתיקון -שב"ס-300825'!Y44</f>
        <v>7.5</v>
      </c>
      <c r="Z44" s="11">
        <f>'[1]הצעה לתיקון -כב"ה 300825'!Z44+'[1]הצעה לתיקון -שב"ס-300825'!Z44</f>
        <v>4.9000000000000004</v>
      </c>
      <c r="AA44" s="11">
        <f>'[1]הצעה לתיקון -כב"ה 300825'!AA44+'[1]הצעה לתיקון -שב"ס-300825'!AA44</f>
        <v>4</v>
      </c>
      <c r="AB44" s="11">
        <f>'[1]הצעה לתיקון -כב"ה 300825'!AB44+'[1]הצעה לתיקון -שב"ס-300825'!AB44</f>
        <v>4</v>
      </c>
      <c r="AC44" s="11">
        <f>'[1]הצעה לתיקון -כב"ה 300825'!AC44+'[1]הצעה לתיקון -שב"ס-300825'!AC44</f>
        <v>4</v>
      </c>
      <c r="AD44" s="11">
        <f>'[1]הצעה לתיקון -כב"ה 300825'!AD44+'[1]הצעה לתיקון -שב"ס-300825'!AD44</f>
        <v>7.5</v>
      </c>
      <c r="AE44" s="11">
        <f>'[1]הצעה לתיקון -כב"ה 300825'!AE44+'[1]הצעה לתיקון -שב"ס-300825'!AE44</f>
        <v>4.9000000000000004</v>
      </c>
      <c r="AF44" s="11">
        <f>'[1]הצעה לתיקון -כב"ה 300825'!AF44+'[1]הצעה לתיקון -שב"ס-300825'!AF44</f>
        <v>7.2</v>
      </c>
      <c r="AG44" s="11">
        <f>'[1]הצעה לתיקון -כב"ה 300825'!AG44+'[1]הצעה לתיקון -שב"ס-300825'!AG44</f>
        <v>4.9000000000000004</v>
      </c>
      <c r="AH44" s="11">
        <f>'[1]הצעה לתיקון -כב"ה 300825'!AH44+'[1]הצעה לתיקון -שב"ס-300825'!AH44</f>
        <v>5.2</v>
      </c>
      <c r="AI44" s="11">
        <f>'[1]הצעה לתיקון -כב"ה 300825'!AI44+'[1]הצעה לתיקון -שב"ס-300825'!AI44</f>
        <v>2.9</v>
      </c>
      <c r="AJ44" s="11">
        <f>'[1]הצעה לתיקון -כב"ה 300825'!AJ44+'[1]הצעה לתיקון -שב"ס-300825'!AJ44</f>
        <v>10</v>
      </c>
      <c r="AK44" s="11">
        <f>'[1]הצעה לתיקון -כב"ה 300825'!AK44+'[1]הצעה לתיקון -שב"ס-300825'!AK44</f>
        <v>4</v>
      </c>
      <c r="AL44" s="16">
        <f t="shared" si="4"/>
        <v>27.8</v>
      </c>
      <c r="AM44" s="16">
        <f t="shared" si="5"/>
        <v>16</v>
      </c>
      <c r="AN44" s="16" t="e">
        <f>AJ44+AH44+F44+H44+#REF!</f>
        <v>#REF!</v>
      </c>
      <c r="AO44" s="16">
        <f t="shared" si="6"/>
        <v>16.5</v>
      </c>
      <c r="AP44" s="16" t="e">
        <f>AL44+AJ44+H44+#REF!+K44</f>
        <v>#REF!</v>
      </c>
      <c r="AQ44" s="16">
        <f t="shared" si="7"/>
        <v>32.200000000000003</v>
      </c>
      <c r="AR44" s="17"/>
    </row>
    <row r="45" spans="1:44" ht="16" thickBot="1" x14ac:dyDescent="0.35">
      <c r="A45" s="18" t="s">
        <v>91</v>
      </c>
      <c r="B45" s="19" t="s">
        <v>40</v>
      </c>
      <c r="C45" s="20" t="s">
        <v>93</v>
      </c>
      <c r="D45" s="14">
        <f>'[1]הצעה לתיקון -כב"ה 300825'!D45+'[1]הצעה לתיקון -שב"ס-300825'!D45</f>
        <v>5.2</v>
      </c>
      <c r="E45" s="49">
        <f>'[1]הצעה לתיקון -כב"ה 300825'!E45+'[1]הצעה לתיקון -שב"ס-300825'!E45</f>
        <v>2.6</v>
      </c>
      <c r="F45" s="14">
        <f>'[1]הצעה לתיקון -כב"ה 300825'!F45+'[1]הצעה לתיקון -שב"ס-300825'!F45</f>
        <v>5.2</v>
      </c>
      <c r="G45" s="49">
        <f>'[1]הצעה לתיקון -כב"ה 300825'!G45+'[1]הצעה לתיקון -שב"ס-300825'!G45</f>
        <v>2.6</v>
      </c>
      <c r="H45" s="14">
        <f>'[1]הצעה לתיקון -כב"ה 300825'!H45+'[1]הצעה לתיקון -שב"ס-300825'!H45</f>
        <v>5</v>
      </c>
      <c r="I45" s="49">
        <f>'[1]הצעה לתיקון -כב"ה 300825'!I45+'[1]הצעה לתיקון -שב"ס-300825'!I45</f>
        <v>3</v>
      </c>
      <c r="J45" s="11">
        <f>'[1]הצעה לתיקון -כב"ה 300825'!J45+'[1]הצעה לתיקון -שב"ס-300825'!J45</f>
        <v>2.6</v>
      </c>
      <c r="K45" s="49">
        <f>'[1]הצעה לתיקון -כב"ה 300825'!K45+'[1]הצעה לתיקון -שב"ס-300825'!K45</f>
        <v>2.6</v>
      </c>
      <c r="L45" s="11">
        <f>'[1]הצעה לתיקון -כב"ה 300825'!L45+'[1]הצעה לתיקון -שב"ס-300825'!L45</f>
        <v>5.2</v>
      </c>
      <c r="M45" s="11">
        <f>'[1]הצעה לתיקון -כב"ה 300825'!M45+'[1]הצעה לתיקון -שב"ס-300825'!M45</f>
        <v>2.6</v>
      </c>
      <c r="N45" s="11">
        <f>'[1]הצעה לתיקון -כב"ה 300825'!N45+'[1]הצעה לתיקון -שב"ס-300825'!N45</f>
        <v>11.7</v>
      </c>
      <c r="O45" s="11">
        <f>'[1]הצעה לתיקון -כב"ה 300825'!O45+'[1]הצעה לתיקון -שב"ס-300825'!O45</f>
        <v>7.8</v>
      </c>
      <c r="P45" s="11">
        <f>'[1]הצעה לתיקון -כב"ה 300825'!P45+'[1]הצעה לתיקון -שב"ס-300825'!P45</f>
        <v>5.2</v>
      </c>
      <c r="Q45" s="11">
        <f>'[1]הצעה לתיקון -כב"ה 300825'!Q45+'[1]הצעה לתיקון -שב"ס-300825'!Q45</f>
        <v>5.2</v>
      </c>
      <c r="R45" s="11">
        <f>'[1]הצעה לתיקון -כב"ה 300825'!R45+'[1]הצעה לתיקון -שב"ס-300825'!R45</f>
        <v>5.2</v>
      </c>
      <c r="S45" s="11">
        <f>'[1]הצעה לתיקון -כב"ה 300825'!S45+'[1]הצעה לתיקון -שב"ס-300825'!S45</f>
        <v>10.4</v>
      </c>
      <c r="T45" s="11">
        <f>'[1]הצעה לתיקון -כב"ה 300825'!T45+'[1]הצעה לתיקון -שב"ס-300825'!T45</f>
        <v>5.2</v>
      </c>
      <c r="U45" s="11">
        <f>'[1]הצעה לתיקון -כב"ה 300825'!U45+'[1]הצעה לתיקון -שב"ס-300825'!U45</f>
        <v>10.4</v>
      </c>
      <c r="V45" s="11">
        <f>'[1]הצעה לתיקון -כב"ה 300825'!V45+'[1]הצעה לתיקון -שב"ס-300825'!V45</f>
        <v>5.2</v>
      </c>
      <c r="W45" s="11">
        <f>'[1]הצעה לתיקון -כב"ה 300825'!W45+'[1]הצעה לתיקון -שב"ס-300825'!W45</f>
        <v>7.8</v>
      </c>
      <c r="X45" s="11">
        <f>'[1]הצעה לתיקון -כב"ה 300825'!X45+'[1]הצעה לתיקון -שב"ס-300825'!X45</f>
        <v>6</v>
      </c>
      <c r="Y45" s="11">
        <f>'[1]הצעה לתיקון -כב"ה 300825'!Y45+'[1]הצעה לתיקון -שב"ס-300825'!Y45</f>
        <v>5.2</v>
      </c>
      <c r="Z45" s="11">
        <f>'[1]הצעה לתיקון -כב"ה 300825'!Z45+'[1]הצעה לתיקון -שב"ס-300825'!Z45</f>
        <v>5.2</v>
      </c>
      <c r="AA45" s="11">
        <f>'[1]הצעה לתיקון -כב"ה 300825'!AA45+'[1]הצעה לתיקון -שב"ס-300825'!AA45</f>
        <v>5.2</v>
      </c>
      <c r="AB45" s="11">
        <f>'[1]הצעה לתיקון -כב"ה 300825'!AB45+'[1]הצעה לתיקון -שב"ס-300825'!AB45</f>
        <v>2.6</v>
      </c>
      <c r="AC45" s="11">
        <f>'[1]הצעה לתיקון -כב"ה 300825'!AC45+'[1]הצעה לתיקון -שב"ס-300825'!AC45</f>
        <v>2.6</v>
      </c>
      <c r="AD45" s="11">
        <f>'[1]הצעה לתיקון -כב"ה 300825'!AD45+'[1]הצעה לתיקון -שב"ס-300825'!AD45</f>
        <v>5.2</v>
      </c>
      <c r="AE45" s="11">
        <f>'[1]הצעה לתיקון -כב"ה 300825'!AE45+'[1]הצעה לתיקון -שב"ס-300825'!AE45</f>
        <v>5.2</v>
      </c>
      <c r="AF45" s="11">
        <f>'[1]הצעה לתיקון -כב"ה 300825'!AF45+'[1]הצעה לתיקון -שב"ס-300825'!AF45</f>
        <v>5.2</v>
      </c>
      <c r="AG45" s="11">
        <f>'[1]הצעה לתיקון -כב"ה 300825'!AG45+'[1]הצעה לתיקון -שב"ס-300825'!AG45</f>
        <v>5.2</v>
      </c>
      <c r="AH45" s="11">
        <f>'[1]הצעה לתיקון -כב"ה 300825'!AH45+'[1]הצעה לתיקון -שב"ס-300825'!AH45</f>
        <v>5.2</v>
      </c>
      <c r="AI45" s="11">
        <f>'[1]הצעה לתיקון -כב"ה 300825'!AI45+'[1]הצעה לתיקון -שב"ס-300825'!AI45</f>
        <v>2.6</v>
      </c>
      <c r="AJ45" s="11">
        <f>'[1]הצעה לתיקון -כב"ה 300825'!AJ45+'[1]הצעה לתיקון -שב"ס-300825'!AJ45</f>
        <v>13</v>
      </c>
      <c r="AK45" s="11">
        <f>'[1]הצעה לתיקון -כב"ה 300825'!AK45+'[1]הצעה לתיקון -שב"ס-300825'!AK45</f>
        <v>5.2</v>
      </c>
      <c r="AL45" s="16">
        <f t="shared" si="4"/>
        <v>25.8</v>
      </c>
      <c r="AM45" s="16">
        <f t="shared" si="5"/>
        <v>16</v>
      </c>
      <c r="AN45" s="16" t="e">
        <f>AJ45+AH45+F45+H45+#REF!</f>
        <v>#REF!</v>
      </c>
      <c r="AO45" s="16">
        <f t="shared" si="6"/>
        <v>16</v>
      </c>
      <c r="AP45" s="16" t="e">
        <f>AL45+AJ45+H45+#REF!+K45</f>
        <v>#REF!</v>
      </c>
      <c r="AQ45" s="16">
        <f t="shared" si="7"/>
        <v>32</v>
      </c>
      <c r="AR45" s="17"/>
    </row>
    <row r="46" spans="1:44" ht="16" thickBot="1" x14ac:dyDescent="0.35">
      <c r="A46" s="18" t="s">
        <v>91</v>
      </c>
      <c r="B46" s="19" t="s">
        <v>29</v>
      </c>
      <c r="C46" s="20" t="s">
        <v>94</v>
      </c>
      <c r="D46" s="14">
        <f>'[1]הצעה לתיקון -כב"ה 300825'!D46+'[1]הצעה לתיקון -שב"ס-300825'!D46</f>
        <v>5.2</v>
      </c>
      <c r="E46" s="49">
        <f>'[1]הצעה לתיקון -כב"ה 300825'!E46+'[1]הצעה לתיקון -שב"ס-300825'!E46</f>
        <v>2.6</v>
      </c>
      <c r="F46" s="14">
        <f>'[1]הצעה לתיקון -כב"ה 300825'!F46+'[1]הצעה לתיקון -שב"ס-300825'!F46</f>
        <v>5.2</v>
      </c>
      <c r="G46" s="49">
        <f>'[1]הצעה לתיקון -כב"ה 300825'!G46+'[1]הצעה לתיקון -שב"ס-300825'!G46</f>
        <v>2.6</v>
      </c>
      <c r="H46" s="14">
        <f>'[1]הצעה לתיקון -כב"ה 300825'!H46+'[1]הצעה לתיקון -שב"ס-300825'!H46</f>
        <v>5</v>
      </c>
      <c r="I46" s="49">
        <f>'[1]הצעה לתיקון -כב"ה 300825'!I46+'[1]הצעה לתיקון -שב"ס-300825'!I46</f>
        <v>3</v>
      </c>
      <c r="J46" s="11">
        <f>'[1]הצעה לתיקון -כב"ה 300825'!J46+'[1]הצעה לתיקון -שב"ס-300825'!J46</f>
        <v>2.6</v>
      </c>
      <c r="K46" s="49">
        <f>'[1]הצעה לתיקון -כב"ה 300825'!K46+'[1]הצעה לתיקון -שב"ס-300825'!K46</f>
        <v>2.6</v>
      </c>
      <c r="L46" s="11">
        <f>'[1]הצעה לתיקון -כב"ה 300825'!L46+'[1]הצעה לתיקון -שב"ס-300825'!L46</f>
        <v>5.2</v>
      </c>
      <c r="M46" s="11">
        <f>'[1]הצעה לתיקון -כב"ה 300825'!M46+'[1]הצעה לתיקון -שב"ס-300825'!M46</f>
        <v>2.6</v>
      </c>
      <c r="N46" s="11">
        <f>'[1]הצעה לתיקון -כב"ה 300825'!N46+'[1]הצעה לתיקון -שב"ס-300825'!N46</f>
        <v>8.6999999999999993</v>
      </c>
      <c r="O46" s="11">
        <f>'[1]הצעה לתיקון -כב"ה 300825'!O46+'[1]הצעה לתיקון -שב"ס-300825'!O46</f>
        <v>5.8</v>
      </c>
      <c r="P46" s="11">
        <f>'[1]הצעה לתיקון -כב"ה 300825'!P46+'[1]הצעה לתיקון -שב"ס-300825'!P46</f>
        <v>5.2</v>
      </c>
      <c r="Q46" s="11">
        <f>'[1]הצעה לתיקון -כב"ה 300825'!Q46+'[1]הצעה לתיקון -שב"ס-300825'!Q46</f>
        <v>5.2</v>
      </c>
      <c r="R46" s="11">
        <f>'[1]הצעה לתיקון -כב"ה 300825'!R46+'[1]הצעה לתיקון -שב"ס-300825'!R46</f>
        <v>5.2</v>
      </c>
      <c r="S46" s="11">
        <f>'[1]הצעה לתיקון -כב"ה 300825'!S46+'[1]הצעה לתיקון -שב"ס-300825'!S46</f>
        <v>10.4</v>
      </c>
      <c r="T46" s="11">
        <f>'[1]הצעה לתיקון -כב"ה 300825'!T46+'[1]הצעה לתיקון -שב"ס-300825'!T46</f>
        <v>5.2</v>
      </c>
      <c r="U46" s="11">
        <f>'[1]הצעה לתיקון -כב"ה 300825'!U46+'[1]הצעה לתיקון -שב"ס-300825'!U46</f>
        <v>10.4</v>
      </c>
      <c r="V46" s="11">
        <f>'[1]הצעה לתיקון -כב"ה 300825'!V46+'[1]הצעה לתיקון -שב"ס-300825'!V46</f>
        <v>5.2</v>
      </c>
      <c r="W46" s="11">
        <f>'[1]הצעה לתיקון -כב"ה 300825'!W46+'[1]הצעה לתיקון -שב"ס-300825'!W46</f>
        <v>5.8</v>
      </c>
      <c r="X46" s="11">
        <f>'[1]הצעה לתיקון -כב"ה 300825'!X46+'[1]הצעה לתיקון -שב"ס-300825'!X46</f>
        <v>6</v>
      </c>
      <c r="Y46" s="11">
        <f>'[1]הצעה לתיקון -כב"ה 300825'!Y46+'[1]הצעה לתיקון -שב"ס-300825'!Y46</f>
        <v>5.2</v>
      </c>
      <c r="Z46" s="11">
        <f>'[1]הצעה לתיקון -כב"ה 300825'!Z46+'[1]הצעה לתיקון -שב"ס-300825'!Z46</f>
        <v>5.2</v>
      </c>
      <c r="AA46" s="11">
        <f>'[1]הצעה לתיקון -כב"ה 300825'!AA46+'[1]הצעה לתיקון -שב"ס-300825'!AA46</f>
        <v>5.2</v>
      </c>
      <c r="AB46" s="11">
        <f>'[1]הצעה לתיקון -כב"ה 300825'!AB46+'[1]הצעה לתיקון -שב"ס-300825'!AB46</f>
        <v>2.6</v>
      </c>
      <c r="AC46" s="11">
        <f>'[1]הצעה לתיקון -כב"ה 300825'!AC46+'[1]הצעה לתיקון -שב"ס-300825'!AC46</f>
        <v>2.6</v>
      </c>
      <c r="AD46" s="11">
        <f>'[1]הצעה לתיקון -כב"ה 300825'!AD46+'[1]הצעה לתיקון -שב"ס-300825'!AD46</f>
        <v>5.2</v>
      </c>
      <c r="AE46" s="11">
        <f>'[1]הצעה לתיקון -כב"ה 300825'!AE46+'[1]הצעה לתיקון -שב"ס-300825'!AE46</f>
        <v>5.2</v>
      </c>
      <c r="AF46" s="11">
        <f>'[1]הצעה לתיקון -כב"ה 300825'!AF46+'[1]הצעה לתיקון -שב"ס-300825'!AF46</f>
        <v>5.2</v>
      </c>
      <c r="AG46" s="11">
        <f>'[1]הצעה לתיקון -כב"ה 300825'!AG46+'[1]הצעה לתיקון -שב"ס-300825'!AG46</f>
        <v>5.2</v>
      </c>
      <c r="AH46" s="11">
        <f>'[1]הצעה לתיקון -כב"ה 300825'!AH46+'[1]הצעה לתיקון -שב"ס-300825'!AH46</f>
        <v>5.2</v>
      </c>
      <c r="AI46" s="11">
        <f>'[1]הצעה לתיקון -כב"ה 300825'!AI46+'[1]הצעה לתיקון -שב"ס-300825'!AI46</f>
        <v>2.6</v>
      </c>
      <c r="AJ46" s="11">
        <f>'[1]הצעה לתיקון -כב"ה 300825'!AJ46+'[1]הצעה לתיקון -שב"ס-300825'!AJ46</f>
        <v>11</v>
      </c>
      <c r="AK46" s="11">
        <f>'[1]הצעה לתיקון -כב"ה 300825'!AK46+'[1]הצעה לתיקון -שב"ס-300825'!AK46</f>
        <v>5.2</v>
      </c>
      <c r="AL46" s="16">
        <f t="shared" si="4"/>
        <v>25.8</v>
      </c>
      <c r="AM46" s="16">
        <f t="shared" si="5"/>
        <v>16</v>
      </c>
      <c r="AN46" s="16" t="e">
        <f>AJ46+AH46+F46+H46+#REF!</f>
        <v>#REF!</v>
      </c>
      <c r="AO46" s="16">
        <f t="shared" si="6"/>
        <v>16</v>
      </c>
      <c r="AP46" s="16" t="e">
        <f>AL46+AJ46+H46+#REF!+K46</f>
        <v>#REF!</v>
      </c>
      <c r="AQ46" s="16">
        <f t="shared" si="7"/>
        <v>32</v>
      </c>
      <c r="AR46" s="17"/>
    </row>
    <row r="47" spans="1:44" ht="16" thickBot="1" x14ac:dyDescent="0.35">
      <c r="A47" s="18" t="s">
        <v>91</v>
      </c>
      <c r="B47" s="19" t="s">
        <v>29</v>
      </c>
      <c r="C47" s="20" t="s">
        <v>95</v>
      </c>
      <c r="D47" s="14">
        <f>'[1]הצעה לתיקון -כב"ה 300825'!D47+'[1]הצעה לתיקון -שב"ס-300825'!D47</f>
        <v>5.2</v>
      </c>
      <c r="E47" s="49">
        <f>'[1]הצעה לתיקון -כב"ה 300825'!E47+'[1]הצעה לתיקון -שב"ס-300825'!E47</f>
        <v>2.6</v>
      </c>
      <c r="F47" s="14">
        <f>'[1]הצעה לתיקון -כב"ה 300825'!F47+'[1]הצעה לתיקון -שב"ס-300825'!F47</f>
        <v>5.2</v>
      </c>
      <c r="G47" s="49">
        <f>'[1]הצעה לתיקון -כב"ה 300825'!G47+'[1]הצעה לתיקון -שב"ס-300825'!G47</f>
        <v>2.6</v>
      </c>
      <c r="H47" s="14">
        <f>'[1]הצעה לתיקון -כב"ה 300825'!H47+'[1]הצעה לתיקון -שב"ס-300825'!H47</f>
        <v>5</v>
      </c>
      <c r="I47" s="49">
        <f>'[1]הצעה לתיקון -כב"ה 300825'!I47+'[1]הצעה לתיקון -שב"ס-300825'!I47</f>
        <v>3</v>
      </c>
      <c r="J47" s="11">
        <f>'[1]הצעה לתיקון -כב"ה 300825'!J47+'[1]הצעה לתיקון -שב"ס-300825'!J47</f>
        <v>0.6</v>
      </c>
      <c r="K47" s="49">
        <f>'[1]הצעה לתיקון -כב"ה 300825'!K47+'[1]הצעה לתיקון -שב"ס-300825'!K47</f>
        <v>0.6</v>
      </c>
      <c r="L47" s="11">
        <f>'[1]הצעה לתיקון -כב"ה 300825'!L47+'[1]הצעה לתיקון -שב"ס-300825'!L47</f>
        <v>5.2</v>
      </c>
      <c r="M47" s="11">
        <f>'[1]הצעה לתיקון -כב"ה 300825'!M47+'[1]הצעה לתיקון -שב"ס-300825'!M47</f>
        <v>2.6</v>
      </c>
      <c r="N47" s="11">
        <f>'[1]הצעה לתיקון -כב"ה 300825'!N47+'[1]הצעה לתיקון -שב"ס-300825'!N47</f>
        <v>6.6999999999999993</v>
      </c>
      <c r="O47" s="11">
        <f>'[1]הצעה לתיקון -כב"ה 300825'!O47+'[1]הצעה לתיקון -שב"ס-300825'!O47</f>
        <v>4.8</v>
      </c>
      <c r="P47" s="11">
        <f>'[1]הצעה לתיקון -כב"ה 300825'!P47+'[1]הצעה לתיקון -שב"ס-300825'!P47</f>
        <v>1.2</v>
      </c>
      <c r="Q47" s="11">
        <f>'[1]הצעה לתיקון -כב"ה 300825'!Q47+'[1]הצעה לתיקון -שב"ס-300825'!Q47</f>
        <v>6.2</v>
      </c>
      <c r="R47" s="11">
        <f>'[1]הצעה לתיקון -כב"ה 300825'!R47+'[1]הצעה לתיקון -שב"ס-300825'!R47</f>
        <v>4.2</v>
      </c>
      <c r="S47" s="11">
        <f>'[1]הצעה לתיקון -כב"ה 300825'!S47+'[1]הצעה לתיקון -שב"ס-300825'!S47</f>
        <v>7.4</v>
      </c>
      <c r="T47" s="11">
        <f>'[1]הצעה לתיקון -כב"ה 300825'!T47+'[1]הצעה לתיקון -שב"ס-300825'!T47</f>
        <v>4.2</v>
      </c>
      <c r="U47" s="11">
        <f>'[1]הצעה לתיקון -כב"ה 300825'!U47+'[1]הצעה לתיקון -שב"ס-300825'!U47</f>
        <v>6.4</v>
      </c>
      <c r="V47" s="11">
        <f>'[1]הצעה לתיקון -כב"ה 300825'!V47+'[1]הצעה לתיקון -שב"ס-300825'!V47</f>
        <v>4.2</v>
      </c>
      <c r="W47" s="11">
        <f>'[1]הצעה לתיקון -כב"ה 300825'!W47+'[1]הצעה לתיקון -שב"ס-300825'!W47</f>
        <v>1.7999999999999998</v>
      </c>
      <c r="X47" s="11">
        <f>'[1]הצעה לתיקון -כב"ה 300825'!X47+'[1]הצעה לתיקון -שב"ס-300825'!X47</f>
        <v>2</v>
      </c>
      <c r="Y47" s="11">
        <f>'[1]הצעה לתיקון -כב"ה 300825'!Y47+'[1]הצעה לתיקון -שב"ס-300825'!Y47</f>
        <v>6.2</v>
      </c>
      <c r="Z47" s="11">
        <f>'[1]הצעה לתיקון -כב"ה 300825'!Z47+'[1]הצעה לתיקון -שב"ס-300825'!Z47</f>
        <v>4.2</v>
      </c>
      <c r="AA47" s="11">
        <f>'[1]הצעה לתיקון -כב"ה 300825'!AA47+'[1]הצעה לתיקון -שב"ס-300825'!AA47</f>
        <v>1.2</v>
      </c>
      <c r="AB47" s="11">
        <f>'[1]הצעה לתיקון -כב"ה 300825'!AB47+'[1]הצעה לתיקון -שב"ס-300825'!AB47</f>
        <v>0.6</v>
      </c>
      <c r="AC47" s="11">
        <f>'[1]הצעה לתיקון -כב"ה 300825'!AC47+'[1]הצעה לתיקון -שב"ס-300825'!AC47</f>
        <v>0.6</v>
      </c>
      <c r="AD47" s="11">
        <f>'[1]הצעה לתיקון -כב"ה 300825'!AD47+'[1]הצעה לתיקון -שב"ס-300825'!AD47</f>
        <v>6.2</v>
      </c>
      <c r="AE47" s="11">
        <f>'[1]הצעה לתיקון -כב"ה 300825'!AE47+'[1]הצעה לתיקון -שב"ס-300825'!AE47</f>
        <v>4.2</v>
      </c>
      <c r="AF47" s="11">
        <f>'[1]הצעה לתיקון -כב"ה 300825'!AF47+'[1]הצעה לתיקון -שב"ס-300825'!AF47</f>
        <v>5.2</v>
      </c>
      <c r="AG47" s="11">
        <f>'[1]הצעה לתיקון -כב"ה 300825'!AG47+'[1]הצעה לתיקון -שב"ס-300825'!AG47</f>
        <v>4.2</v>
      </c>
      <c r="AH47" s="11">
        <f>'[1]הצעה לתיקון -כב"ה 300825'!AH47+'[1]הצעה לתיקון -שב"ס-300825'!AH47</f>
        <v>5.2</v>
      </c>
      <c r="AI47" s="11">
        <f>'[1]הצעה לתיקון -כב"ה 300825'!AI47+'[1]הצעה לתיקון -שב"ס-300825'!AI47</f>
        <v>3.6</v>
      </c>
      <c r="AJ47" s="11">
        <f>'[1]הצעה לתיקון -כב"ה 300825'!AJ47+'[1]הצעה לתיקון -שב"ס-300825'!AJ47</f>
        <v>3</v>
      </c>
      <c r="AK47" s="11">
        <f>'[1]הצעה לתיקון -כב"ה 300825'!AK47+'[1]הצעה לתיקון -שב"ס-300825'!AK47</f>
        <v>1.2</v>
      </c>
      <c r="AL47" s="16">
        <f t="shared" si="4"/>
        <v>25.8</v>
      </c>
      <c r="AM47" s="16">
        <f t="shared" si="5"/>
        <v>16</v>
      </c>
      <c r="AN47" s="16" t="e">
        <f>AJ47+AH47+F47+H47+#REF!</f>
        <v>#REF!</v>
      </c>
      <c r="AO47" s="16">
        <f t="shared" si="6"/>
        <v>11</v>
      </c>
      <c r="AP47" s="16" t="e">
        <f>AL47+AJ47+H47+#REF!+K47</f>
        <v>#REF!</v>
      </c>
      <c r="AQ47" s="16">
        <f t="shared" si="7"/>
        <v>26</v>
      </c>
      <c r="AR47" s="17"/>
    </row>
    <row r="48" spans="1:44" ht="16" thickBot="1" x14ac:dyDescent="0.35">
      <c r="A48" s="18" t="s">
        <v>91</v>
      </c>
      <c r="B48" s="19" t="s">
        <v>36</v>
      </c>
      <c r="C48" s="20" t="s">
        <v>96</v>
      </c>
      <c r="D48" s="14">
        <f>'[1]הצעה לתיקון -כב"ה 300825'!D48+'[1]הצעה לתיקון -שב"ס-300825'!D48</f>
        <v>3.2</v>
      </c>
      <c r="E48" s="49">
        <f>'[1]הצעה לתיקון -כב"ה 300825'!E48+'[1]הצעה לתיקון -שב"ס-300825'!E48</f>
        <v>2.6</v>
      </c>
      <c r="F48" s="14">
        <f>'[1]הצעה לתיקון -כב"ה 300825'!F48+'[1]הצעה לתיקון -שב"ס-300825'!F48</f>
        <v>3.2</v>
      </c>
      <c r="G48" s="49">
        <f>'[1]הצעה לתיקון -כב"ה 300825'!G48+'[1]הצעה לתיקון -שב"ס-300825'!G48</f>
        <v>2.6</v>
      </c>
      <c r="H48" s="14">
        <f>'[1]הצעה לתיקון -כב"ה 300825'!H48+'[1]הצעה לתיקון -שב"ס-300825'!H48</f>
        <v>3</v>
      </c>
      <c r="I48" s="49">
        <f>'[1]הצעה לתיקון -כב"ה 300825'!I48+'[1]הצעה לתיקון -שב"ס-300825'!I48</f>
        <v>3</v>
      </c>
      <c r="J48" s="11">
        <f>'[1]הצעה לתיקון -כב"ה 300825'!J48+'[1]הצעה לתיקון -שב"ס-300825'!J48</f>
        <v>2</v>
      </c>
      <c r="K48" s="49">
        <f>'[1]הצעה לתיקון -כב"ה 300825'!K48+'[1]הצעה לתיקון -שב"ס-300825'!K48</f>
        <v>2</v>
      </c>
      <c r="L48" s="11">
        <f>'[1]הצעה לתיקון -כב"ה 300825'!L48+'[1]הצעה לתיקון -שב"ס-300825'!L48</f>
        <v>3.2</v>
      </c>
      <c r="M48" s="11">
        <f>'[1]הצעה לתיקון -כב"ה 300825'!M48+'[1]הצעה לתיקון -שב"ס-300825'!M48</f>
        <v>2.6</v>
      </c>
      <c r="N48" s="11">
        <f>'[1]הצעה לתיקון -כב"ה 300825'!N48+'[1]הצעה לתיקון -שב"ס-300825'!N48</f>
        <v>3.2</v>
      </c>
      <c r="O48" s="11">
        <f>'[1]הצעה לתיקון -כב"ה 300825'!O48+'[1]הצעה לתיקון -שב"ס-300825'!O48</f>
        <v>2.9</v>
      </c>
      <c r="P48" s="11">
        <f>'[1]הצעה לתיקון -כב"ה 300825'!P48+'[1]הצעה לתיקון -שב"ס-300825'!P48</f>
        <v>2</v>
      </c>
      <c r="Q48" s="11">
        <f>'[1]הצעה לתיקון -כב"ה 300825'!Q48+'[1]הצעה לתיקון -שב"ס-300825'!Q48</f>
        <v>3.5</v>
      </c>
      <c r="R48" s="11">
        <f>'[1]הצעה לתיקון -כב"ה 300825'!R48+'[1]הצעה לתיקון -שב"ס-300825'!R48</f>
        <v>2.9</v>
      </c>
      <c r="S48" s="11">
        <f>'[1]הצעה לתיקון -כב"ה 300825'!S48+'[1]הצעה לתיקון -שב"ס-300825'!S48</f>
        <v>3.5</v>
      </c>
      <c r="T48" s="11">
        <f>'[1]הצעה לתיקון -כב"ה 300825'!T48+'[1]הצעה לתיקון -שב"ס-300825'!T48</f>
        <v>2.9</v>
      </c>
      <c r="U48" s="11">
        <f>'[1]הצעה לתיקון -כב"ה 300825'!U48+'[1]הצעה לתיקון -שב"ס-300825'!U48</f>
        <v>3.2</v>
      </c>
      <c r="V48" s="11">
        <f>'[1]הצעה לתיקון -כב"ה 300825'!V48+'[1]הצעה לתיקון -שב"ס-300825'!V48</f>
        <v>2.9</v>
      </c>
      <c r="W48" s="11">
        <f>'[1]הצעה לתיקון -כב"ה 300825'!W48+'[1]הצעה לתיקון -שב"ס-300825'!W48</f>
        <v>2</v>
      </c>
      <c r="X48" s="11">
        <f>'[1]הצעה לתיקון -כב"ה 300825'!X48+'[1]הצעה לתיקון -שב"ס-300825'!X48</f>
        <v>2</v>
      </c>
      <c r="Y48" s="11">
        <f>'[1]הצעה לתיקון -כב"ה 300825'!Y48+'[1]הצעה לתיקון -שב"ס-300825'!Y48</f>
        <v>3.5</v>
      </c>
      <c r="Z48" s="11">
        <f>'[1]הצעה לתיקון -כב"ה 300825'!Z48+'[1]הצעה לתיקון -שב"ס-300825'!Z48</f>
        <v>2.9</v>
      </c>
      <c r="AA48" s="11">
        <f>'[1]הצעה לתיקון -כב"ה 300825'!AA48+'[1]הצעה לתיקון -שב"ס-300825'!AA48</f>
        <v>2</v>
      </c>
      <c r="AB48" s="11">
        <f>'[1]הצעה לתיקון -כב"ה 300825'!AB48+'[1]הצעה לתיקון -שב"ס-300825'!AB48</f>
        <v>2</v>
      </c>
      <c r="AC48" s="11">
        <f>'[1]הצעה לתיקון -כב"ה 300825'!AC48+'[1]הצעה לתיקון -שב"ס-300825'!AC48</f>
        <v>2</v>
      </c>
      <c r="AD48" s="11">
        <f>'[1]הצעה לתיקון -כב"ה 300825'!AD48+'[1]הצעה לתיקון -שב"ס-300825'!AD48</f>
        <v>3.5</v>
      </c>
      <c r="AE48" s="11">
        <f>'[1]הצעה לתיקון -כב"ה 300825'!AE48+'[1]הצעה לתיקון -שב"ס-300825'!AE48</f>
        <v>2.9</v>
      </c>
      <c r="AF48" s="11">
        <f>'[1]הצעה לתיקון -כב"ה 300825'!AF48+'[1]הצעה לתיקון -שב"ס-300825'!AF48</f>
        <v>3.2</v>
      </c>
      <c r="AG48" s="11">
        <f>'[1]הצעה לתיקון -כב"ה 300825'!AG48+'[1]הצעה לתיקון -שב"ס-300825'!AG48</f>
        <v>2.9</v>
      </c>
      <c r="AH48" s="11">
        <f>'[1]הצעה לתיקון -כב"ה 300825'!AH48+'[1]הצעה לתיקון -שב"ס-300825'!AH48</f>
        <v>3.2</v>
      </c>
      <c r="AI48" s="11">
        <f>'[1]הצעה לתיקון -כב"ה 300825'!AI48+'[1]הצעה לתיקון -שב"ס-300825'!AI48</f>
        <v>2.9</v>
      </c>
      <c r="AJ48" s="11">
        <f>'[1]הצעה לתיקון -כב"ה 300825'!AJ48+'[1]הצעה לתיקון -שב"ס-300825'!AJ48</f>
        <v>2</v>
      </c>
      <c r="AK48" s="11">
        <f>'[1]הצעה לתיקון -כב"ה 300825'!AK48+'[1]הצעה לתיקון -שב"ס-300825'!AK48</f>
        <v>2</v>
      </c>
      <c r="AL48" s="16">
        <f t="shared" si="4"/>
        <v>15.8</v>
      </c>
      <c r="AM48" s="16">
        <f t="shared" si="5"/>
        <v>14</v>
      </c>
      <c r="AN48" s="16" t="e">
        <f>AJ48+AH48+F48+H48+#REF!</f>
        <v>#REF!</v>
      </c>
      <c r="AO48" s="16">
        <f t="shared" si="6"/>
        <v>12.5</v>
      </c>
      <c r="AP48" s="16" t="e">
        <f>AL48+AJ48+H48+#REF!+K48</f>
        <v>#REF!</v>
      </c>
      <c r="AQ48" s="16">
        <f t="shared" si="7"/>
        <v>24.2</v>
      </c>
      <c r="AR48" s="17"/>
    </row>
    <row r="49" spans="1:44" ht="16" thickBot="1" x14ac:dyDescent="0.35">
      <c r="A49" s="18" t="s">
        <v>91</v>
      </c>
      <c r="B49" s="19" t="s">
        <v>49</v>
      </c>
      <c r="C49" s="20" t="s">
        <v>97</v>
      </c>
      <c r="D49" s="14">
        <f>'[1]הצעה לתיקון -כב"ה 300825'!D49+'[1]הצעה לתיקון -שב"ס-300825'!D49</f>
        <v>5.2</v>
      </c>
      <c r="E49" s="49">
        <f>'[1]הצעה לתיקון -כב"ה 300825'!E49+'[1]הצעה לתיקון -שב"ס-300825'!E49</f>
        <v>2.6</v>
      </c>
      <c r="F49" s="14">
        <f>'[1]הצעה לתיקון -כב"ה 300825'!F49+'[1]הצעה לתיקון -שב"ס-300825'!F49</f>
        <v>5.2</v>
      </c>
      <c r="G49" s="49">
        <f>'[1]הצעה לתיקון -כב"ה 300825'!G49+'[1]הצעה לתיקון -שב"ס-300825'!G49</f>
        <v>2.6</v>
      </c>
      <c r="H49" s="14">
        <f>'[1]הצעה לתיקון -כב"ה 300825'!H49+'[1]הצעה לתיקון -שב"ס-300825'!H49</f>
        <v>5</v>
      </c>
      <c r="I49" s="49">
        <f>'[1]הצעה לתיקון -כב"ה 300825'!I49+'[1]הצעה לתיקון -שב"ס-300825'!I49</f>
        <v>3</v>
      </c>
      <c r="J49" s="11">
        <f>'[1]הצעה לתיקון -כב"ה 300825'!J49+'[1]הצעה לתיקון -שב"ס-300825'!J49</f>
        <v>4.5999999999999996</v>
      </c>
      <c r="K49" s="49">
        <f>'[1]הצעה לתיקון -כב"ה 300825'!K49+'[1]הצעה לתיקון -שב"ס-300825'!K49</f>
        <v>4.5999999999999996</v>
      </c>
      <c r="L49" s="11">
        <f>'[1]הצעה לתיקון -כב"ה 300825'!L49+'[1]הצעה לתיקון -שב"ס-300825'!L49</f>
        <v>5.2</v>
      </c>
      <c r="M49" s="11">
        <f>'[1]הצעה לתיקון -כב"ה 300825'!M49+'[1]הצעה לתיקון -שב"ס-300825'!M49</f>
        <v>4.5999999999999996</v>
      </c>
      <c r="N49" s="11">
        <f>'[1]הצעה לתיקון -כב"ה 300825'!N49+'[1]הצעה לתיקון -שב"ס-300825'!N49</f>
        <v>5.8</v>
      </c>
      <c r="O49" s="11">
        <f>'[1]הצעה לתיקון -כב"ה 300825'!O49+'[1]הצעה לתיקון -שב"ס-300825'!O49</f>
        <v>5.2</v>
      </c>
      <c r="P49" s="11">
        <f>'[1]הצעה לתיקון -כב"ה 300825'!P49+'[1]הצעה לתיקון -שב"ס-300825'!P49</f>
        <v>5.2</v>
      </c>
      <c r="Q49" s="11">
        <f>'[1]הצעה לתיקון -כב"ה 300825'!Q49+'[1]הצעה לתיקון -שב"ס-300825'!Q49</f>
        <v>5.2</v>
      </c>
      <c r="R49" s="11">
        <f>'[1]הצעה לתיקון -כב"ה 300825'!R49+'[1]הצעה לתיקון -שב"ס-300825'!R49</f>
        <v>5.2</v>
      </c>
      <c r="S49" s="11">
        <f>'[1]הצעה לתיקון -כב"ה 300825'!S49+'[1]הצעה לתיקון -שב"ס-300825'!S49</f>
        <v>6.4</v>
      </c>
      <c r="T49" s="11">
        <f>'[1]הצעה לתיקון -כב"ה 300825'!T49+'[1]הצעה לתיקון -שב"ס-300825'!T49</f>
        <v>5.2</v>
      </c>
      <c r="U49" s="11">
        <f>'[1]הצעה לתיקון -כב"ה 300825'!U49+'[1]הצעה לתיקון -שב"ס-300825'!U49</f>
        <v>6.4</v>
      </c>
      <c r="V49" s="11">
        <f>'[1]הצעה לתיקון -כב"ה 300825'!V49+'[1]הצעה לתיקון -שב"ס-300825'!V49</f>
        <v>5.2</v>
      </c>
      <c r="W49" s="11">
        <f>'[1]הצעה לתיקון -כב"ה 300825'!W49+'[1]הצעה לתיקון -שב"ס-300825'!W49</f>
        <v>5.2</v>
      </c>
      <c r="X49" s="11">
        <f>'[1]הצעה לתיקון -כב"ה 300825'!X49+'[1]הצעה לתיקון -שב"ס-300825'!X49</f>
        <v>6</v>
      </c>
      <c r="Y49" s="11">
        <f>'[1]הצעה לתיקון -כב"ה 300825'!Y49+'[1]הצעה לתיקון -שב"ס-300825'!Y49</f>
        <v>5.2</v>
      </c>
      <c r="Z49" s="11">
        <f>'[1]הצעה לתיקון -כב"ה 300825'!Z49+'[1]הצעה לתיקון -שב"ס-300825'!Z49</f>
        <v>5.2</v>
      </c>
      <c r="AA49" s="11">
        <f>'[1]הצעה לתיקון -כב"ה 300825'!AA49+'[1]הצעה לתיקון -שב"ס-300825'!AA49</f>
        <v>5.2</v>
      </c>
      <c r="AB49" s="11">
        <f>'[1]הצעה לתיקון -כב"ה 300825'!AB49+'[1]הצעה לתיקון -שב"ס-300825'!AB49</f>
        <v>4.5999999999999996</v>
      </c>
      <c r="AC49" s="11">
        <f>'[1]הצעה לתיקון -כב"ה 300825'!AC49+'[1]הצעה לתיקון -שב"ס-300825'!AC49</f>
        <v>4.5999999999999996</v>
      </c>
      <c r="AD49" s="11">
        <f>'[1]הצעה לתיקון -כב"ה 300825'!AD49+'[1]הצעה לתיקון -שב"ס-300825'!AD49</f>
        <v>5.2</v>
      </c>
      <c r="AE49" s="11">
        <f>'[1]הצעה לתיקון -כב"ה 300825'!AE49+'[1]הצעה לתיקון -שב"ס-300825'!AE49</f>
        <v>3.2</v>
      </c>
      <c r="AF49" s="11">
        <f>'[1]הצעה לתיקון -כב"ה 300825'!AF49+'[1]הצעה לתיקון -שב"ס-300825'!AF49</f>
        <v>5.2</v>
      </c>
      <c r="AG49" s="11">
        <f>'[1]הצעה לתיקון -כב"ה 300825'!AG49+'[1]הצעה לתיקון -שב"ס-300825'!AG49</f>
        <v>3.2</v>
      </c>
      <c r="AH49" s="11">
        <f>'[1]הצעה לתיקון -כב"ה 300825'!AH49+'[1]הצעה לתיקון -שב"ס-300825'!AH49</f>
        <v>5.2</v>
      </c>
      <c r="AI49" s="11">
        <f>'[1]הצעה לתיקון -כב"ה 300825'!AI49+'[1]הצעה לתיקון -שב"ס-300825'!AI49</f>
        <v>3.6</v>
      </c>
      <c r="AJ49" s="11">
        <f>'[1]הצעה לתיקון -כב"ה 300825'!AJ49+'[1]הצעה לתיקון -שב"ס-300825'!AJ49</f>
        <v>6.4</v>
      </c>
      <c r="AK49" s="11">
        <f>'[1]הצעה לתיקון -כב"ה 300825'!AK49+'[1]הצעה לתיקון -שב"ס-300825'!AK49</f>
        <v>5.2</v>
      </c>
      <c r="AL49" s="16">
        <f t="shared" si="4"/>
        <v>25.8</v>
      </c>
      <c r="AM49" s="16">
        <f t="shared" si="5"/>
        <v>15</v>
      </c>
      <c r="AN49" s="16" t="e">
        <f>AJ49+AH49+F49+H49+#REF!</f>
        <v>#REF!</v>
      </c>
      <c r="AO49" s="16">
        <f t="shared" si="6"/>
        <v>19</v>
      </c>
      <c r="AP49" s="16" t="e">
        <f>AL49+AJ49+H49+#REF!+K49</f>
        <v>#REF!</v>
      </c>
      <c r="AQ49" s="16">
        <f t="shared" si="7"/>
        <v>33</v>
      </c>
      <c r="AR49" s="17"/>
    </row>
    <row r="50" spans="1:44" ht="16" thickBot="1" x14ac:dyDescent="0.35">
      <c r="A50" s="18" t="s">
        <v>98</v>
      </c>
      <c r="B50" s="19" t="s">
        <v>40</v>
      </c>
      <c r="C50" s="20" t="s">
        <v>99</v>
      </c>
      <c r="D50" s="14">
        <f>'[1]הצעה לתיקון -כב"ה 300825'!D50+'[1]הצעה לתיקון -שב"ס-300825'!D50</f>
        <v>5.2</v>
      </c>
      <c r="E50" s="49">
        <f>'[1]הצעה לתיקון -כב"ה 300825'!E50+'[1]הצעה לתיקון -שב"ס-300825'!E50</f>
        <v>2.6</v>
      </c>
      <c r="F50" s="14">
        <f>'[1]הצעה לתיקון -כב"ה 300825'!F50+'[1]הצעה לתיקון -שב"ס-300825'!F50</f>
        <v>5.2</v>
      </c>
      <c r="G50" s="49">
        <f>'[1]הצעה לתיקון -כב"ה 300825'!G50+'[1]הצעה לתיקון -שב"ס-300825'!G50</f>
        <v>2.6</v>
      </c>
      <c r="H50" s="14">
        <f>'[1]הצעה לתיקון -כב"ה 300825'!H50+'[1]הצעה לתיקון -שב"ס-300825'!H50</f>
        <v>5</v>
      </c>
      <c r="I50" s="49">
        <f>'[1]הצעה לתיקון -כב"ה 300825'!I50+'[1]הצעה לתיקון -שב"ס-300825'!I50</f>
        <v>3</v>
      </c>
      <c r="J50" s="11">
        <f>'[1]הצעה לתיקון -כב"ה 300825'!J50+'[1]הצעה לתיקון -שב"ס-300825'!J50</f>
        <v>5.8</v>
      </c>
      <c r="K50" s="49">
        <f>'[1]הצעה לתיקון -כב"ה 300825'!K50+'[1]הצעה לתיקון -שב"ס-300825'!K50</f>
        <v>5.2</v>
      </c>
      <c r="L50" s="11">
        <f>'[1]הצעה לתיקון -כב"ה 300825'!L50+'[1]הצעה לתיקון -שב"ס-300825'!L50</f>
        <v>9.8000000000000007</v>
      </c>
      <c r="M50" s="11">
        <f>'[1]הצעה לתיקון -כב"ה 300825'!M50+'[1]הצעה לתיקון -שב"ס-300825'!M50</f>
        <v>5.2</v>
      </c>
      <c r="N50" s="11">
        <f>'[1]הצעה לתיקון -כב"ה 300825'!N50+'[1]הצעה לתיקון -שב"ס-300825'!N50</f>
        <v>10.4</v>
      </c>
      <c r="O50" s="11">
        <f>'[1]הצעה לתיקון -כב"ה 300825'!O50+'[1]הצעה לתיקון -שב"ס-300825'!O50</f>
        <v>7.2</v>
      </c>
      <c r="P50" s="11">
        <f>'[1]הצעה לתיקון -כב"ה 300825'!P50+'[1]הצעה לתיקון -שב"ס-300825'!P50</f>
        <v>9.1999999999999993</v>
      </c>
      <c r="Q50" s="11">
        <f>'[1]הצעה לתיקון -כב"ה 300825'!Q50+'[1]הצעה לתיקון -שב"ס-300825'!Q50</f>
        <v>19.399999999999999</v>
      </c>
      <c r="R50" s="11">
        <f>'[1]הצעה לתיקון -כב"ה 300825'!R50+'[1]הצעה לתיקון -שב"ס-300825'!R50</f>
        <v>10.4</v>
      </c>
      <c r="S50" s="11">
        <f>'[1]הצעה לתיקון -כב"ה 300825'!S50+'[1]הצעה לתיקון -שב"ס-300825'!S50</f>
        <v>16</v>
      </c>
      <c r="T50" s="11">
        <f>'[1]הצעה לתיקון -כב"ה 300825'!T50+'[1]הצעה לתיקון -שב"ס-300825'!T50</f>
        <v>10.7</v>
      </c>
      <c r="U50" s="11">
        <f>'[1]הצעה לתיקון -כב"ה 300825'!U50+'[1]הצעה לתיקון -שב"ס-300825'!U50</f>
        <v>16</v>
      </c>
      <c r="V50" s="11">
        <f>'[1]הצעה לתיקון -כב"ה 300825'!V50+'[1]הצעה לתיקון -שב"ס-300825'!V50</f>
        <v>10.7</v>
      </c>
      <c r="W50" s="11">
        <f>'[1]הצעה לתיקון -כב"ה 300825'!W50+'[1]הצעה לתיקון -שב"ס-300825'!W50</f>
        <v>10.4</v>
      </c>
      <c r="X50" s="11">
        <f>'[1]הצעה לתיקון -כב"ה 300825'!X50+'[1]הצעה לתיקון -שב"ס-300825'!X50</f>
        <v>8</v>
      </c>
      <c r="Y50" s="11">
        <f>'[1]הצעה לתיקון -כב"ה 300825'!Y50+'[1]הצעה לתיקון -שב"ס-300825'!Y50</f>
        <v>22.4</v>
      </c>
      <c r="Z50" s="11">
        <f>'[1]הצעה לתיקון -כב"ה 300825'!Z50+'[1]הצעה לתיקון -שב"ס-300825'!Z50</f>
        <v>9.1999999999999993</v>
      </c>
      <c r="AA50" s="11">
        <f>'[1]הצעה לתיקון -כב"ה 300825'!AA50+'[1]הצעה לתיקון -שב"ס-300825'!AA50</f>
        <v>9</v>
      </c>
      <c r="AB50" s="11">
        <f>'[1]הצעה לתיקון -כב"ה 300825'!AB50+'[1]הצעה לתיקון -שב"ס-300825'!AB50</f>
        <v>9.8000000000000007</v>
      </c>
      <c r="AC50" s="11">
        <f>'[1]הצעה לתיקון -כב"ה 300825'!AC50+'[1]הצעה לתיקון -שב"ס-300825'!AC50</f>
        <v>7.2</v>
      </c>
      <c r="AD50" s="11">
        <f>'[1]הצעה לתיקון -כב"ה 300825'!AD50+'[1]הצעה לתיקון -שב"ס-300825'!AD50</f>
        <v>9.1999999999999993</v>
      </c>
      <c r="AE50" s="11">
        <f>'[1]הצעה לתיקון -כב"ה 300825'!AE50+'[1]הצעה לתיקון -שב"ס-300825'!AE50</f>
        <v>4.5999999999999996</v>
      </c>
      <c r="AF50" s="11">
        <f>'[1]הצעה לתיקון -כב"ה 300825'!AF50+'[1]הצעה לתיקון -שב"ס-300825'!AF50</f>
        <v>9.1999999999999993</v>
      </c>
      <c r="AG50" s="11">
        <f>'[1]הצעה לתיקון -כב"ה 300825'!AG50+'[1]הצעה לתיקון -שב"ס-300825'!AG50</f>
        <v>4.5999999999999996</v>
      </c>
      <c r="AH50" s="11">
        <f>'[1]הצעה לתיקון -כב"ה 300825'!AH50+'[1]הצעה לתיקון -שב"ס-300825'!AH50</f>
        <v>9.8000000000000007</v>
      </c>
      <c r="AI50" s="11">
        <f>'[1]הצעה לתיקון -כב"ה 300825'!AI50+'[1]הצעה לתיקון -שב"ס-300825'!AI50</f>
        <v>4.9000000000000004</v>
      </c>
      <c r="AJ50" s="11">
        <f>'[1]הצעה לתיקון -כב"ה 300825'!AJ50+'[1]הצעה לתיקון -שב"ס-300825'!AJ50</f>
        <v>14</v>
      </c>
      <c r="AK50" s="11">
        <f>'[1]הצעה לתיקון -כב"ה 300825'!AK50+'[1]הצעה לתיקון -שב"ס-300825'!AK50</f>
        <v>6.6999999999999993</v>
      </c>
      <c r="AL50" s="16">
        <f t="shared" si="4"/>
        <v>34.4</v>
      </c>
      <c r="AM50" s="16">
        <f t="shared" si="5"/>
        <v>17.7</v>
      </c>
      <c r="AN50" s="16" t="e">
        <f>AJ50+AH50+F50+H50+#REF!</f>
        <v>#REF!</v>
      </c>
      <c r="AO50" s="16">
        <f t="shared" si="6"/>
        <v>23</v>
      </c>
      <c r="AP50" s="16" t="e">
        <f>AL50+AJ50+H50+#REF!+K50</f>
        <v>#REF!</v>
      </c>
      <c r="AQ50" s="16">
        <f t="shared" si="7"/>
        <v>43</v>
      </c>
      <c r="AR50" s="17"/>
    </row>
    <row r="51" spans="1:44" ht="31.5" thickBot="1" x14ac:dyDescent="0.35">
      <c r="A51" s="18" t="s">
        <v>100</v>
      </c>
      <c r="B51" s="19" t="s">
        <v>40</v>
      </c>
      <c r="C51" s="20" t="s">
        <v>101</v>
      </c>
      <c r="D51" s="14">
        <f>'[1]הצעה לתיקון -כב"ה 300825'!D51+'[1]הצעה לתיקון -שב"ס-300825'!D51</f>
        <v>4.5999999999999996</v>
      </c>
      <c r="E51" s="49">
        <f>'[1]הצעה לתיקון -כב"ה 300825'!E51+'[1]הצעה לתיקון -שב"ס-300825'!E51</f>
        <v>2.6</v>
      </c>
      <c r="F51" s="14">
        <f>'[1]הצעה לתיקון -כב"ה 300825'!F51+'[1]הצעה לתיקון -שב"ס-300825'!F51</f>
        <v>4.5999999999999996</v>
      </c>
      <c r="G51" s="49">
        <f>'[1]הצעה לתיקון -כב"ה 300825'!G51+'[1]הצעה לתיקון -שב"ס-300825'!G51</f>
        <v>2.6</v>
      </c>
      <c r="H51" s="14">
        <f>'[1]הצעה לתיקון -כב"ה 300825'!H51+'[1]הצעה לתיקון -שב"ס-300825'!H51</f>
        <v>5</v>
      </c>
      <c r="I51" s="49">
        <f>'[1]הצעה לתיקון -כב"ה 300825'!I51+'[1]הצעה לתיקון -שב"ס-300825'!I51</f>
        <v>3</v>
      </c>
      <c r="J51" s="11">
        <f>'[1]הצעה לתיקון -כב"ה 300825'!J51+'[1]הצעה לתיקון -שב"ס-300825'!J51</f>
        <v>6.6</v>
      </c>
      <c r="K51" s="49">
        <f>'[1]הצעה לתיקון -כב"ה 300825'!K51+'[1]הצעה לתיקון -שב"ס-300825'!K51</f>
        <v>4.5999999999999996</v>
      </c>
      <c r="L51" s="11">
        <f>'[1]הצעה לתיקון -כב"ה 300825'!L51+'[1]הצעה לתיקון -שב"ס-300825'!L51</f>
        <v>6.6</v>
      </c>
      <c r="M51" s="11">
        <f>'[1]הצעה לתיקון -כב"ה 300825'!M51+'[1]הצעה לתיקון -שב"ס-300825'!M51</f>
        <v>4.5999999999999996</v>
      </c>
      <c r="N51" s="11">
        <f>'[1]הצעה לתיקון -כב"ה 300825'!N51+'[1]הצעה לתיקון -שב"ס-300825'!N51</f>
        <v>10.6</v>
      </c>
      <c r="O51" s="11">
        <f>'[1]הצעה לתיקון -כב"ה 300825'!O51+'[1]הצעה לתיקון -שב"ס-300825'!O51</f>
        <v>6.6</v>
      </c>
      <c r="P51" s="11">
        <f>'[1]הצעה לתיקון -כב"ה 300825'!P51+'[1]הצעה לתיקון -שב"ס-300825'!P51</f>
        <v>10.6</v>
      </c>
      <c r="Q51" s="11">
        <f>'[1]הצעה לתיקון -כב"ה 300825'!Q51+'[1]הצעה לתיקון -שב"ס-300825'!Q51</f>
        <v>16.600000000000001</v>
      </c>
      <c r="R51" s="11">
        <f>'[1]הצעה לתיקון -כב"ה 300825'!R51+'[1]הצעה לתיקון -שב"ס-300825'!R51</f>
        <v>8.6</v>
      </c>
      <c r="S51" s="11">
        <f>'[1]הצעה לתיקון -כב"ה 300825'!S51+'[1]הצעה לתיקון -שב"ס-300825'!S51</f>
        <v>18.600000000000001</v>
      </c>
      <c r="T51" s="11">
        <f>'[1]הצעה לתיקון -כב"ה 300825'!T51+'[1]הצעה לתיקון -שב"ס-300825'!T51</f>
        <v>8.6</v>
      </c>
      <c r="U51" s="11">
        <f>'[1]הצעה לתיקון -כב"ה 300825'!U51+'[1]הצעה לתיקון -שב"ס-300825'!U51</f>
        <v>14.6</v>
      </c>
      <c r="V51" s="11">
        <f>'[1]הצעה לתיקון -כב"ה 300825'!V51+'[1]הצעה לתיקון -שב"ס-300825'!V51</f>
        <v>8.6</v>
      </c>
      <c r="W51" s="11">
        <f>'[1]הצעה לתיקון -כב"ה 300825'!W51+'[1]הצעה לתיקון -שב"ס-300825'!W51</f>
        <v>8.6</v>
      </c>
      <c r="X51" s="11">
        <f>'[1]הצעה לתיקון -כב"ה 300825'!X51+'[1]הצעה לתיקון -שב"ס-300825'!X51</f>
        <v>4.5999999999999996</v>
      </c>
      <c r="Y51" s="11">
        <f>'[1]הצעה לתיקון -כב"ה 300825'!Y51+'[1]הצעה לתיקון -שב"ס-300825'!Y51</f>
        <v>16.600000000000001</v>
      </c>
      <c r="Z51" s="11">
        <f>'[1]הצעה לתיקון -כב"ה 300825'!Z51+'[1]הצעה לתיקון -שב"ס-300825'!Z51</f>
        <v>8.6</v>
      </c>
      <c r="AA51" s="11">
        <f>'[1]הצעה לתיקון -כב"ה 300825'!AA51+'[1]הצעה לתיקון -שב"ס-300825'!AA51</f>
        <v>10.6</v>
      </c>
      <c r="AB51" s="11">
        <f>'[1]הצעה לתיקון -כב"ה 300825'!AB51+'[1]הצעה לתיקון -שב"ס-300825'!AB51</f>
        <v>6.6</v>
      </c>
      <c r="AC51" s="11">
        <f>'[1]הצעה לתיקון -כב"ה 300825'!AC51+'[1]הצעה לתיקון -שב"ס-300825'!AC51</f>
        <v>4.5999999999999996</v>
      </c>
      <c r="AD51" s="11">
        <f>'[1]הצעה לתיקון -כב"ה 300825'!AD51+'[1]הצעה לתיקון -שב"ס-300825'!AD51</f>
        <v>10.6</v>
      </c>
      <c r="AE51" s="11">
        <f>'[1]הצעה לתיקון -כב"ה 300825'!AE51+'[1]הצעה לתיקון -שב"ס-300825'!AE51</f>
        <v>6.6</v>
      </c>
      <c r="AF51" s="11">
        <f>'[1]הצעה לתיקון -כב"ה 300825'!AF51+'[1]הצעה לתיקון -שב"ס-300825'!AF51</f>
        <v>4.5999999999999996</v>
      </c>
      <c r="AG51" s="11">
        <f>'[1]הצעה לתיקון -כב"ה 300825'!AG51+'[1]הצעה לתיקון -שב"ס-300825'!AG51</f>
        <v>3.6</v>
      </c>
      <c r="AH51" s="11">
        <f>'[1]הצעה לתיקון -כב"ה 300825'!AH51+'[1]הצעה לתיקון -שב"ס-300825'!AH51</f>
        <v>6.6</v>
      </c>
      <c r="AI51" s="11">
        <f>'[1]הצעה לתיקון -כב"ה 300825'!AI51+'[1]הצעה לתיקון -שב"ס-300825'!AI51</f>
        <v>4.5999999999999996</v>
      </c>
      <c r="AJ51" s="11">
        <f>'[1]הצעה לתיקון -כב"ה 300825'!AJ51+'[1]הצעה לתיקון -שב"ס-300825'!AJ51</f>
        <v>8.6</v>
      </c>
      <c r="AK51" s="11">
        <f>'[1]הצעה לתיקון -כב"ה 300825'!AK51+'[1]הצעה לתיקון -שב"ס-300825'!AK51</f>
        <v>6.6</v>
      </c>
      <c r="AL51" s="16">
        <f t="shared" si="4"/>
        <v>25.4</v>
      </c>
      <c r="AM51" s="16">
        <f t="shared" si="5"/>
        <v>16.399999999999999</v>
      </c>
      <c r="AN51" s="16" t="e">
        <f>AJ51+AH51+F51+H51+#REF!</f>
        <v>#REF!</v>
      </c>
      <c r="AO51" s="16">
        <f t="shared" si="6"/>
        <v>23.4</v>
      </c>
      <c r="AP51" s="16" t="e">
        <f>AL51+AJ51+H51+#REF!+K51</f>
        <v>#REF!</v>
      </c>
      <c r="AQ51" s="16">
        <f t="shared" si="7"/>
        <v>39.200000000000003</v>
      </c>
      <c r="AR51" s="17"/>
    </row>
    <row r="52" spans="1:44" ht="16" thickBot="1" x14ac:dyDescent="0.35">
      <c r="A52" s="18" t="s">
        <v>102</v>
      </c>
      <c r="B52" s="19" t="s">
        <v>36</v>
      </c>
      <c r="C52" s="20" t="s">
        <v>103</v>
      </c>
      <c r="D52" s="14">
        <f>'[1]הצעה לתיקון -כב"ה 300825'!D52+'[1]הצעה לתיקון -שב"ס-300825'!D52</f>
        <v>5.2</v>
      </c>
      <c r="E52" s="49">
        <f>'[1]הצעה לתיקון -כב"ה 300825'!E52+'[1]הצעה לתיקון -שב"ס-300825'!E52</f>
        <v>2.6</v>
      </c>
      <c r="F52" s="14">
        <f>'[1]הצעה לתיקון -כב"ה 300825'!F52+'[1]הצעה לתיקון -שב"ס-300825'!F52</f>
        <v>5.2</v>
      </c>
      <c r="G52" s="49">
        <f>'[1]הצעה לתיקון -כב"ה 300825'!G52+'[1]הצעה לתיקון -שב"ס-300825'!G52</f>
        <v>2.6</v>
      </c>
      <c r="H52" s="14">
        <f>'[1]הצעה לתיקון -כב"ה 300825'!H52+'[1]הצעה לתיקון -שב"ס-300825'!H52</f>
        <v>5</v>
      </c>
      <c r="I52" s="49">
        <f>'[1]הצעה לתיקון -כב"ה 300825'!I52+'[1]הצעה לתיקון -שב"ס-300825'!I52</f>
        <v>3</v>
      </c>
      <c r="J52" s="11">
        <f>'[1]הצעה לתיקון -כב"ה 300825'!J52+'[1]הצעה לתיקון -שב"ס-300825'!J52</f>
        <v>5.2</v>
      </c>
      <c r="K52" s="49">
        <f>'[1]הצעה לתיקון -כב"ה 300825'!K52+'[1]הצעה לתיקון -שב"ס-300825'!K52</f>
        <v>5.2</v>
      </c>
      <c r="L52" s="11">
        <f>'[1]הצעה לתיקון -כב"ה 300825'!L52+'[1]הצעה לתיקון -שב"ס-300825'!L52</f>
        <v>6.4</v>
      </c>
      <c r="M52" s="11">
        <f>'[1]הצעה לתיקון -כב"ה 300825'!M52+'[1]הצעה לתיקון -שב"ס-300825'!M52</f>
        <v>3.2</v>
      </c>
      <c r="N52" s="11">
        <f>'[1]הצעה לתיקון -כב"ה 300825'!N52+'[1]הצעה לתיקון -שב"ס-300825'!N52</f>
        <v>9.6</v>
      </c>
      <c r="O52" s="11">
        <f>'[1]הצעה לתיקון -כב"ה 300825'!O52+'[1]הצעה לתיקון -שב"ס-300825'!O52</f>
        <v>5.8</v>
      </c>
      <c r="P52" s="11">
        <f>'[1]הצעה לתיקון -כב"ה 300825'!P52+'[1]הצעה לתיקון -שב"ס-300825'!P52</f>
        <v>6.4</v>
      </c>
      <c r="Q52" s="11">
        <f>'[1]הצעה לתיקון -כב"ה 300825'!Q52+'[1]הצעה לתיקון -שב"ס-300825'!Q52</f>
        <v>14</v>
      </c>
      <c r="R52" s="11">
        <f>'[1]הצעה לתיקון -כב"ה 300825'!R52+'[1]הצעה לתיקון -שב"ס-300825'!R52</f>
        <v>6.4</v>
      </c>
      <c r="S52" s="11">
        <f>'[1]הצעה לתיקון -כב"ה 300825'!S52+'[1]הצעה לתיקון -שב"ס-300825'!S52</f>
        <v>16</v>
      </c>
      <c r="T52" s="11">
        <f>'[1]הצעה לתיקון -כב"ה 300825'!T52+'[1]הצעה לתיקון -שב"ס-300825'!T52</f>
        <v>6.4</v>
      </c>
      <c r="U52" s="11">
        <f>'[1]הצעה לתיקון -כב"ה 300825'!U52+'[1]הצעה לתיקון -שב"ס-300825'!U52</f>
        <v>14</v>
      </c>
      <c r="V52" s="11">
        <f>'[1]הצעה לתיקון -כב"ה 300825'!V52+'[1]הצעה לתיקון -שב"ס-300825'!V52</f>
        <v>6.4</v>
      </c>
      <c r="W52" s="11">
        <f>'[1]הצעה לתיקון -כב"ה 300825'!W52+'[1]הצעה לתיקון -שב"ס-300825'!W52</f>
        <v>6.4</v>
      </c>
      <c r="X52" s="11">
        <f>'[1]הצעה לתיקון -כב"ה 300825'!X52+'[1]הצעה לתיקון -שב"ס-300825'!X52</f>
        <v>3.8</v>
      </c>
      <c r="Y52" s="11">
        <f>'[1]הצעה לתיקון -כב"ה 300825'!Y52+'[1]הצעה לתיקון -שב"ס-300825'!Y52</f>
        <v>14</v>
      </c>
      <c r="Z52" s="11">
        <f>'[1]הצעה לתיקון -כב"ה 300825'!Z52+'[1]הצעה לתיקון -שב"ס-300825'!Z52</f>
        <v>6.4</v>
      </c>
      <c r="AA52" s="11">
        <f>'[1]הצעה לתיקון -כב"ה 300825'!AA52+'[1]הצעה לתיקון -שב"ס-300825'!AA52</f>
        <v>5.8</v>
      </c>
      <c r="AB52" s="11">
        <f>'[1]הצעה לתיקון -כב"ה 300825'!AB52+'[1]הצעה לתיקון -שב"ס-300825'!AB52</f>
        <v>6.4</v>
      </c>
      <c r="AC52" s="11">
        <f>'[1]הצעה לתיקון -כב"ה 300825'!AC52+'[1]הצעה לתיקון -שב"ס-300825'!AC52</f>
        <v>5.8</v>
      </c>
      <c r="AD52" s="11">
        <f>'[1]הצעה לתיקון -כב"ה 300825'!AD52+'[1]הצעה לתיקון -שב"ס-300825'!AD52</f>
        <v>8.4</v>
      </c>
      <c r="AE52" s="11">
        <f>'[1]הצעה לתיקון -כב"ה 300825'!AE52+'[1]הצעה לתיקון -שב"ס-300825'!AE52</f>
        <v>5.2</v>
      </c>
      <c r="AF52" s="11">
        <f>'[1]הצעה לתיקון -כב"ה 300825'!AF52+'[1]הצעה לתיקון -שב"ס-300825'!AF52</f>
        <v>6.4</v>
      </c>
      <c r="AG52" s="11">
        <f>'[1]הצעה לתיקון -כב"ה 300825'!AG52+'[1]הצעה לתיקון -שב"ס-300825'!AG52</f>
        <v>3.2</v>
      </c>
      <c r="AH52" s="11">
        <f>'[1]הצעה לתיקון -כב"ה 300825'!AH52+'[1]הצעה לתיקון -שב"ס-300825'!AH52</f>
        <v>6.4</v>
      </c>
      <c r="AI52" s="11">
        <f>'[1]הצעה לתיקון -כב"ה 300825'!AI52+'[1]הצעה לתיקון -שב"ס-300825'!AI52</f>
        <v>5.2</v>
      </c>
      <c r="AJ52" s="11">
        <f>'[1]הצעה לתיקון -כב"ה 300825'!AJ52+'[1]הצעה לתיקון -שב"ס-300825'!AJ52</f>
        <v>6.4</v>
      </c>
      <c r="AK52" s="11">
        <f>'[1]הצעה לתיקון -כב"ה 300825'!AK52+'[1]הצעה לתיקון -שב"ס-300825'!AK52</f>
        <v>5.2</v>
      </c>
      <c r="AL52" s="16">
        <f t="shared" si="4"/>
        <v>28.2</v>
      </c>
      <c r="AM52" s="16">
        <f t="shared" si="5"/>
        <v>16.600000000000001</v>
      </c>
      <c r="AN52" s="16" t="e">
        <f>AJ52+AH52+F52+H52+#REF!</f>
        <v>#REF!</v>
      </c>
      <c r="AO52" s="16">
        <f t="shared" si="6"/>
        <v>21.2</v>
      </c>
      <c r="AP52" s="16" t="e">
        <f>AL52+AJ52+H52+#REF!+K52</f>
        <v>#REF!</v>
      </c>
      <c r="AQ52" s="16">
        <f t="shared" si="7"/>
        <v>36.4</v>
      </c>
      <c r="AR52" s="17"/>
    </row>
    <row r="53" spans="1:44" ht="16" thickBot="1" x14ac:dyDescent="0.35">
      <c r="A53" s="18" t="s">
        <v>102</v>
      </c>
      <c r="B53" s="19" t="s">
        <v>40</v>
      </c>
      <c r="C53" s="20" t="s">
        <v>104</v>
      </c>
      <c r="D53" s="14">
        <f>'[1]הצעה לתיקון -כב"ה 300825'!D53+'[1]הצעה לתיקון -שב"ס-300825'!D53</f>
        <v>5.2</v>
      </c>
      <c r="E53" s="49">
        <f>'[1]הצעה לתיקון -כב"ה 300825'!E53+'[1]הצעה לתיקון -שב"ס-300825'!E53</f>
        <v>2.6</v>
      </c>
      <c r="F53" s="14">
        <f>'[1]הצעה לתיקון -כב"ה 300825'!F53+'[1]הצעה לתיקון -שב"ס-300825'!F53</f>
        <v>5.2</v>
      </c>
      <c r="G53" s="49">
        <f>'[1]הצעה לתיקון -כב"ה 300825'!G53+'[1]הצעה לתיקון -שב"ס-300825'!G53</f>
        <v>2.6</v>
      </c>
      <c r="H53" s="14">
        <f>'[1]הצעה לתיקון -כב"ה 300825'!H53+'[1]הצעה לתיקון -שב"ס-300825'!H53</f>
        <v>5</v>
      </c>
      <c r="I53" s="49">
        <f>'[1]הצעה לתיקון -כב"ה 300825'!I53+'[1]הצעה לתיקון -שב"ס-300825'!I53</f>
        <v>3</v>
      </c>
      <c r="J53" s="11">
        <f>'[1]הצעה לתיקון -כב"ה 300825'!J53+'[1]הצעה לתיקון -שב"ס-300825'!J53</f>
        <v>7.8</v>
      </c>
      <c r="K53" s="49">
        <f>'[1]הצעה לתיקון -כב"ה 300825'!K53+'[1]הצעה לתיקון -שב"ס-300825'!K53</f>
        <v>5.2</v>
      </c>
      <c r="L53" s="11">
        <f>'[1]הצעה לתיקון -כב"ה 300825'!L53+'[1]הצעה לתיקון -שב"ס-300825'!L53</f>
        <v>7.8</v>
      </c>
      <c r="M53" s="11">
        <f>'[1]הצעה לתיקון -כב"ה 300825'!M53+'[1]הצעה לתיקון -שב"ס-300825'!M53</f>
        <v>5.2</v>
      </c>
      <c r="N53" s="11">
        <f>'[1]הצעה לתיקון -כב"ה 300825'!N53+'[1]הצעה לתיקון -שב"ס-300825'!N53</f>
        <v>11</v>
      </c>
      <c r="O53" s="11">
        <f>'[1]הצעה לתיקון -כב"ה 300825'!O53+'[1]הצעה לתיקון -שב"ס-300825'!O53</f>
        <v>5.8</v>
      </c>
      <c r="P53" s="11">
        <f>'[1]הצעה לתיקון -כב"ה 300825'!P53+'[1]הצעה לתיקון -שב"ס-300825'!P53</f>
        <v>11</v>
      </c>
      <c r="Q53" s="11">
        <f>'[1]הצעה לתיקון -כב"ה 300825'!Q53+'[1]הצעה לתיקון -שב"ס-300825'!Q53</f>
        <v>14.8</v>
      </c>
      <c r="R53" s="11">
        <f>'[1]הצעה לתיקון -כב"ה 300825'!R53+'[1]הצעה לתיקון -שב"ס-300825'!R53</f>
        <v>10.4</v>
      </c>
      <c r="S53" s="11">
        <f>'[1]הצעה לתיקון -כב"ה 300825'!S53+'[1]הצעה לתיקון -שב"ס-300825'!S53</f>
        <v>23.4</v>
      </c>
      <c r="T53" s="11">
        <f>'[1]הצעה לתיקון -כב"ה 300825'!T53+'[1]הצעה לתיקון -שב"ס-300825'!T53</f>
        <v>10.4</v>
      </c>
      <c r="U53" s="11">
        <f>'[1]הצעה לתיקון -כב"ה 300825'!U53+'[1]הצעה לתיקון -שב"ס-300825'!U53</f>
        <v>19.399999999999999</v>
      </c>
      <c r="V53" s="11">
        <f>'[1]הצעה לתיקון -כב"ה 300825'!V53+'[1]הצעה לתיקון -שב"ס-300825'!V53</f>
        <v>10.4</v>
      </c>
      <c r="W53" s="11">
        <f>'[1]הצעה לתיקון -כב"ה 300825'!W53+'[1]הצעה לתיקון -שב"ס-300825'!W53</f>
        <v>8.4</v>
      </c>
      <c r="X53" s="11">
        <f>'[1]הצעה לתיקון -כב"ה 300825'!X53+'[1]הצעה לתיקון -שב"ס-300825'!X53</f>
        <v>6</v>
      </c>
      <c r="Y53" s="11">
        <f>'[1]הצעה לתיקון -כב"ה 300825'!Y53+'[1]הצעה לתיקון -שב"ס-300825'!Y53</f>
        <v>14.8</v>
      </c>
      <c r="Z53" s="11">
        <f>'[1]הצעה לתיקון -כב"ה 300825'!Z53+'[1]הצעה לתיקון -שב"ס-300825'!Z53</f>
        <v>10.4</v>
      </c>
      <c r="AA53" s="11">
        <f>'[1]הצעה לתיקון -כב"ה 300825'!AA53+'[1]הצעה לתיקון -שב"ס-300825'!AA53</f>
        <v>11</v>
      </c>
      <c r="AB53" s="11">
        <f>'[1]הצעה לתיקון -כב"ה 300825'!AB53+'[1]הצעה לתיקון -שב"ס-300825'!AB53</f>
        <v>7.8</v>
      </c>
      <c r="AC53" s="11">
        <f>'[1]הצעה לתיקון -כב"ה 300825'!AC53+'[1]הצעה לתיקון -שב"ס-300825'!AC53</f>
        <v>5.2</v>
      </c>
      <c r="AD53" s="11">
        <f>'[1]הצעה לתיקון -כב"ה 300825'!AD53+'[1]הצעה לתיקון -שב"ס-300825'!AD53</f>
        <v>11</v>
      </c>
      <c r="AE53" s="11">
        <f>'[1]הצעה לתיקון -כב"ה 300825'!AE53+'[1]הצעה לתיקון -שב"ס-300825'!AE53</f>
        <v>5.8</v>
      </c>
      <c r="AF53" s="11">
        <f>'[1]הצעה לתיקון -כב"ה 300825'!AF53+'[1]הצעה לתיקון -שב"ס-300825'!AF53</f>
        <v>5.2</v>
      </c>
      <c r="AG53" s="11">
        <f>'[1]הצעה לתיקון -כב"ה 300825'!AG53+'[1]הצעה לתיקון -שב"ס-300825'!AG53</f>
        <v>3.9</v>
      </c>
      <c r="AH53" s="11">
        <f>'[1]הצעה לתיקון -כב"ה 300825'!AH53+'[1]הצעה לתיקון -שב"ס-300825'!AH53</f>
        <v>11</v>
      </c>
      <c r="AI53" s="11">
        <f>'[1]הצעה לתיקון -כב"ה 300825'!AI53+'[1]הצעה לתיקון -שב"ס-300825'!AI53</f>
        <v>5.8</v>
      </c>
      <c r="AJ53" s="11">
        <f>'[1]הצעה לתיקון -כב"ה 300825'!AJ53+'[1]הצעה לתיקון -שב"ס-300825'!AJ53</f>
        <v>11</v>
      </c>
      <c r="AK53" s="11">
        <f>'[1]הצעה לתיקון -כב"ה 300825'!AK53+'[1]הצעה לתיקון -שב"ס-300825'!AK53</f>
        <v>5.8</v>
      </c>
      <c r="AL53" s="16">
        <f t="shared" si="4"/>
        <v>31.599999999999998</v>
      </c>
      <c r="AM53" s="16">
        <f t="shared" si="5"/>
        <v>17.899999999999999</v>
      </c>
      <c r="AN53" s="16" t="e">
        <f>AJ53+AH53+F53+H53+#REF!</f>
        <v>#REF!</v>
      </c>
      <c r="AO53" s="16">
        <f t="shared" si="6"/>
        <v>25</v>
      </c>
      <c r="AP53" s="16" t="e">
        <f>AL53+AJ53+H53+#REF!+K53</f>
        <v>#REF!</v>
      </c>
      <c r="AQ53" s="16">
        <f t="shared" si="7"/>
        <v>42.3</v>
      </c>
      <c r="AR53" s="17"/>
    </row>
    <row r="54" spans="1:44" ht="16" thickBot="1" x14ac:dyDescent="0.35">
      <c r="A54" s="18" t="s">
        <v>102</v>
      </c>
      <c r="B54" s="19" t="s">
        <v>49</v>
      </c>
      <c r="C54" s="20" t="s">
        <v>105</v>
      </c>
      <c r="D54" s="14">
        <f>'[1]הצעה לתיקון -כב"ה 300825'!D54+'[1]הצעה לתיקון -שב"ס-300825'!D54</f>
        <v>5.2</v>
      </c>
      <c r="E54" s="49">
        <f>'[1]הצעה לתיקון -כב"ה 300825'!E54+'[1]הצעה לתיקון -שב"ס-300825'!E54</f>
        <v>2.6</v>
      </c>
      <c r="F54" s="14">
        <f>'[1]הצעה לתיקון -כב"ה 300825'!F54+'[1]הצעה לתיקון -שב"ס-300825'!F54</f>
        <v>5.2</v>
      </c>
      <c r="G54" s="49">
        <f>'[1]הצעה לתיקון -כב"ה 300825'!G54+'[1]הצעה לתיקון -שב"ס-300825'!G54</f>
        <v>2.6</v>
      </c>
      <c r="H54" s="14">
        <f>'[1]הצעה לתיקון -כב"ה 300825'!H54+'[1]הצעה לתיקון -שב"ס-300825'!H54</f>
        <v>5</v>
      </c>
      <c r="I54" s="49">
        <f>'[1]הצעה לתיקון -כב"ה 300825'!I54+'[1]הצעה לתיקון -שב"ס-300825'!I54</f>
        <v>3</v>
      </c>
      <c r="J54" s="11">
        <f>'[1]הצעה לתיקון -כב"ה 300825'!J54+'[1]הצעה לתיקון -שב"ס-300825'!J54</f>
        <v>7.2</v>
      </c>
      <c r="K54" s="49">
        <f>'[1]הצעה לתיקון -כב"ה 300825'!K54+'[1]הצעה לתיקון -שב"ס-300825'!K54</f>
        <v>3.2</v>
      </c>
      <c r="L54" s="11">
        <f>'[1]הצעה לתיקון -כב"ה 300825'!L54+'[1]הצעה לתיקון -שב"ס-300825'!L54</f>
        <v>5.2</v>
      </c>
      <c r="M54" s="11">
        <f>'[1]הצעה לתיקון -כב"ה 300825'!M54+'[1]הצעה לתיקון -שב"ס-300825'!M54</f>
        <v>2.6</v>
      </c>
      <c r="N54" s="11">
        <f>'[1]הצעה לתיקון -כב"ה 300825'!N54+'[1]הצעה לתיקון -שב"ס-300825'!N54</f>
        <v>11.8</v>
      </c>
      <c r="O54" s="11">
        <f>'[1]הצעה לתיקון -כב"ה 300825'!O54+'[1]הצעה לתיקון -שב"ס-300825'!O54</f>
        <v>7.2</v>
      </c>
      <c r="P54" s="11">
        <f>'[1]הצעה לתיקון -כב"ה 300825'!P54+'[1]הצעה לתיקון -שב"ס-300825'!P54</f>
        <v>11.2</v>
      </c>
      <c r="Q54" s="11">
        <f>'[1]הצעה לתיקון -כב"ה 300825'!Q54+'[1]הצעה לתיקון -שב"ס-300825'!Q54</f>
        <v>20.399999999999999</v>
      </c>
      <c r="R54" s="11">
        <f>'[1]הצעה לתיקון -כב"ה 300825'!R54+'[1]הצעה לתיקון -שב"ס-300825'!R54</f>
        <v>9.1999999999999993</v>
      </c>
      <c r="S54" s="11">
        <f>'[1]הצעה לתיקון -כב"ה 300825'!S54+'[1]הצעה לתיקון -שב"ס-300825'!S54</f>
        <v>21</v>
      </c>
      <c r="T54" s="11">
        <f>'[1]הצעה לתיקון -כב"ה 300825'!T54+'[1]הצעה לתיקון -שב"ס-300825'!T54</f>
        <v>9.1999999999999993</v>
      </c>
      <c r="U54" s="11">
        <f>'[1]הצעה לתיקון -כב"ה 300825'!U54+'[1]הצעה לתיקון -שב"ס-300825'!U54</f>
        <v>21</v>
      </c>
      <c r="V54" s="11">
        <f>'[1]הצעה לתיקון -כב"ה 300825'!V54+'[1]הצעה לתיקון -שב"ס-300825'!V54</f>
        <v>9.1999999999999993</v>
      </c>
      <c r="W54" s="11">
        <f>'[1]הצעה לתיקון -כב"ה 300825'!W54+'[1]הצעה לתיקון -שב"ס-300825'!W54</f>
        <v>11.2</v>
      </c>
      <c r="X54" s="11">
        <f>'[1]הצעה לתיקון -כב"ה 300825'!X54+'[1]הצעה לתיקון -שב"ס-300825'!X54</f>
        <v>6.6</v>
      </c>
      <c r="Y54" s="11">
        <f>'[1]הצעה לתיקון -כב"ה 300825'!Y54+'[1]הצעה לתיקון -שב"ס-300825'!Y54</f>
        <v>20.399999999999999</v>
      </c>
      <c r="Z54" s="11">
        <f>'[1]הצעה לתיקון -כב"ה 300825'!Z54+'[1]הצעה לתיקון -שב"ס-300825'!Z54</f>
        <v>9.1999999999999993</v>
      </c>
      <c r="AA54" s="11">
        <f>'[1]הצעה לתיקון -כב"ה 300825'!AA54+'[1]הצעה לתיקון -שב"ס-300825'!AA54</f>
        <v>11.2</v>
      </c>
      <c r="AB54" s="11">
        <f>'[1]הצעה לתיקון -כב"ה 300825'!AB54+'[1]הצעה לתיקון -שב"ס-300825'!AB54</f>
        <v>7.2</v>
      </c>
      <c r="AC54" s="11">
        <f>'[1]הצעה לתיקון -כב"ה 300825'!AC54+'[1]הצעה לתיקון -שב"ס-300825'!AC54</f>
        <v>3.2</v>
      </c>
      <c r="AD54" s="11">
        <f>'[1]הצעה לתיקון -כב"ה 300825'!AD54+'[1]הצעה לתיקון -שב"ס-300825'!AD54</f>
        <v>11.8</v>
      </c>
      <c r="AE54" s="11">
        <f>'[1]הצעה לתיקון -כב"ה 300825'!AE54+'[1]הצעה לתיקון -שב"ס-300825'!AE54</f>
        <v>7.2</v>
      </c>
      <c r="AF54" s="11">
        <f>'[1]הצעה לתיקון -כב"ה 300825'!AF54+'[1]הצעה לתיקון -שב"ס-300825'!AF54</f>
        <v>9.1999999999999993</v>
      </c>
      <c r="AG54" s="11">
        <f>'[1]הצעה לתיקון -כב"ה 300825'!AG54+'[1]הצעה לתיקון -שב"ס-300825'!AG54</f>
        <v>6.6</v>
      </c>
      <c r="AH54" s="11">
        <f>'[1]הצעה לתיקון -כב"ה 300825'!AH54+'[1]הצעה לתיקון -שב"ס-300825'!AH54</f>
        <v>7.2</v>
      </c>
      <c r="AI54" s="11">
        <f>'[1]הצעה לתיקון -כב"ה 300825'!AI54+'[1]הצעה לתיקון -שב"ס-300825'!AI54</f>
        <v>3.2</v>
      </c>
      <c r="AJ54" s="11">
        <f>'[1]הצעה לתיקון -כב"ה 300825'!AJ54+'[1]הצעה לתיקון -שב"ס-300825'!AJ54</f>
        <v>7.2</v>
      </c>
      <c r="AK54" s="11">
        <f>'[1]הצעה לתיקון -כב"ה 300825'!AK54+'[1]הצעה לתיקון -שב"ס-300825'!AK54</f>
        <v>9.1999999999999993</v>
      </c>
      <c r="AL54" s="16">
        <f t="shared" si="4"/>
        <v>31.799999999999997</v>
      </c>
      <c r="AM54" s="16">
        <f t="shared" si="5"/>
        <v>18</v>
      </c>
      <c r="AN54" s="16" t="e">
        <f>AJ54+AH54+F54+H54+#REF!</f>
        <v>#REF!</v>
      </c>
      <c r="AO54" s="16">
        <f t="shared" si="6"/>
        <v>25.2</v>
      </c>
      <c r="AP54" s="16" t="e">
        <f>AL54+AJ54+H54+#REF!+K54</f>
        <v>#REF!</v>
      </c>
      <c r="AQ54" s="16">
        <f t="shared" si="7"/>
        <v>42.6</v>
      </c>
      <c r="AR54" s="17"/>
    </row>
    <row r="55" spans="1:44" ht="16" thickBot="1" x14ac:dyDescent="0.35">
      <c r="A55" s="18" t="s">
        <v>102</v>
      </c>
      <c r="B55" s="19" t="s">
        <v>49</v>
      </c>
      <c r="C55" s="20" t="s">
        <v>106</v>
      </c>
      <c r="D55" s="14">
        <f>'[1]הצעה לתיקון -כב"ה 300825'!D55+'[1]הצעה לתיקון -שב"ס-300825'!D55</f>
        <v>5.2</v>
      </c>
      <c r="E55" s="49">
        <f>'[1]הצעה לתיקון -כב"ה 300825'!E55+'[1]הצעה לתיקון -שב"ס-300825'!E55</f>
        <v>2.6</v>
      </c>
      <c r="F55" s="14">
        <f>'[1]הצעה לתיקון -כב"ה 300825'!F55+'[1]הצעה לתיקון -שב"ס-300825'!F55</f>
        <v>5.2</v>
      </c>
      <c r="G55" s="49">
        <f>'[1]הצעה לתיקון -כב"ה 300825'!G55+'[1]הצעה לתיקון -שב"ס-300825'!G55</f>
        <v>2.6</v>
      </c>
      <c r="H55" s="14">
        <f>'[1]הצעה לתיקון -כב"ה 300825'!H55+'[1]הצעה לתיקון -שב"ס-300825'!H55</f>
        <v>5</v>
      </c>
      <c r="I55" s="49">
        <f>'[1]הצעה לתיקון -כב"ה 300825'!I55+'[1]הצעה לתיקון -שב"ס-300825'!I55</f>
        <v>3</v>
      </c>
      <c r="J55" s="11">
        <f>'[1]הצעה לתיקון -כב"ה 300825'!J55+'[1]הצעה לתיקון -שב"ס-300825'!J55</f>
        <v>7.8</v>
      </c>
      <c r="K55" s="49">
        <f>'[1]הצעה לתיקון -כב"ה 300825'!K55+'[1]הצעה לתיקון -שב"ס-300825'!K55</f>
        <v>5.2</v>
      </c>
      <c r="L55" s="11">
        <f>'[1]הצעה לתיקון -כב"ה 300825'!L55+'[1]הצעה לתיקון -שב"ס-300825'!L55</f>
        <v>7.8</v>
      </c>
      <c r="M55" s="11">
        <f>'[1]הצעה לתיקון -כב"ה 300825'!M55+'[1]הצעה לתיקון -שב"ס-300825'!M55</f>
        <v>5.2</v>
      </c>
      <c r="N55" s="11">
        <f>'[1]הצעה לתיקון -כב"ה 300825'!N55+'[1]הצעה לתיקון -שב"ס-300825'!N55</f>
        <v>10.4</v>
      </c>
      <c r="O55" s="11">
        <f>'[1]הצעה לתיקון -כב"ה 300825'!O55+'[1]הצעה לתיקון -שב"ס-300825'!O55</f>
        <v>5.2</v>
      </c>
      <c r="P55" s="11">
        <f>'[1]הצעה לתיקון -כב"ה 300825'!P55+'[1]הצעה לתיקון -שב"ס-300825'!P55</f>
        <v>10.4</v>
      </c>
      <c r="Q55" s="11">
        <f>'[1]הצעה לתיקון -כב"ה 300825'!Q55+'[1]הצעה לתיקון -שב"ס-300825'!Q55</f>
        <v>15</v>
      </c>
      <c r="R55" s="11">
        <f>'[1]הצעה לתיקון -כב"ה 300825'!R55+'[1]הצעה לתיקון -שב"ס-300825'!R55</f>
        <v>10.4</v>
      </c>
      <c r="S55" s="11">
        <f>'[1]הצעה לתיקון -כב"ה 300825'!S55+'[1]הצעה לתיקון -שב"ס-300825'!S55</f>
        <v>17.399999999999999</v>
      </c>
      <c r="T55" s="11">
        <f>'[1]הצעה לתיקון -כב"ה 300825'!T55+'[1]הצעה לתיקון -שב"ס-300825'!T55</f>
        <v>10.4</v>
      </c>
      <c r="U55" s="11">
        <f>'[1]הצעה לתיקון -כב"ה 300825'!U55+'[1]הצעה לתיקון -שב"ס-300825'!U55</f>
        <v>17.399999999999999</v>
      </c>
      <c r="V55" s="11">
        <f>'[1]הצעה לתיקון -כב"ה 300825'!V55+'[1]הצעה לתיקון -שב"ס-300825'!V55</f>
        <v>10.4</v>
      </c>
      <c r="W55" s="11">
        <f>'[1]הצעה לתיקון -כב"ה 300825'!W55+'[1]הצעה לתיקון -שב"ס-300825'!W55</f>
        <v>7.8</v>
      </c>
      <c r="X55" s="11">
        <f>'[1]הצעה לתיקון -כב"ה 300825'!X55+'[1]הצעה לתיקון -שב"ס-300825'!X55</f>
        <v>6</v>
      </c>
      <c r="Y55" s="11">
        <f>'[1]הצעה לתיקון -כב"ה 300825'!Y55+'[1]הצעה לתיקון -שב"ס-300825'!Y55</f>
        <v>15</v>
      </c>
      <c r="Z55" s="11">
        <f>'[1]הצעה לתיקון -כב"ה 300825'!Z55+'[1]הצעה לתיקון -שב"ס-300825'!Z55</f>
        <v>10.4</v>
      </c>
      <c r="AA55" s="11">
        <f>'[1]הצעה לתיקון -כב"ה 300825'!AA55+'[1]הצעה לתיקון -שב"ס-300825'!AA55</f>
        <v>10.4</v>
      </c>
      <c r="AB55" s="11">
        <f>'[1]הצעה לתיקון -כב"ה 300825'!AB55+'[1]הצעה לתיקון -שב"ס-300825'!AB55</f>
        <v>7.8</v>
      </c>
      <c r="AC55" s="11">
        <f>'[1]הצעה לתיקון -כב"ה 300825'!AC55+'[1]הצעה לתיקון -שב"ס-300825'!AC55</f>
        <v>5.2</v>
      </c>
      <c r="AD55" s="11">
        <f>'[1]הצעה לתיקון -כב"ה 300825'!AD55+'[1]הצעה לתיקון -שב"ס-300825'!AD55</f>
        <v>10.4</v>
      </c>
      <c r="AE55" s="11">
        <f>'[1]הצעה לתיקון -כב"ה 300825'!AE55+'[1]הצעה לתיקון -שב"ס-300825'!AE55</f>
        <v>5.2</v>
      </c>
      <c r="AF55" s="11">
        <f>'[1]הצעה לתיקון -כב"ה 300825'!AF55+'[1]הצעה לתיקון -שב"ס-300825'!AF55</f>
        <v>5.2</v>
      </c>
      <c r="AG55" s="11">
        <f>'[1]הצעה לתיקון -כב"ה 300825'!AG55+'[1]הצעה לתיקון -שב"ס-300825'!AG55</f>
        <v>3.9</v>
      </c>
      <c r="AH55" s="11">
        <f>'[1]הצעה לתיקון -כב"ה 300825'!AH55+'[1]הצעה לתיקון -שב"ס-300825'!AH55</f>
        <v>10.4</v>
      </c>
      <c r="AI55" s="11">
        <f>'[1]הצעה לתיקון -כב"ה 300825'!AI55+'[1]הצעה לתיקון -שב"ס-300825'!AI55</f>
        <v>5.2</v>
      </c>
      <c r="AJ55" s="11">
        <f>'[1]הצעה לתיקון -כב"ה 300825'!AJ55+'[1]הצעה לתיקון -שב"ס-300825'!AJ55</f>
        <v>10.4</v>
      </c>
      <c r="AK55" s="11">
        <f>'[1]הצעה לתיקון -כב"ה 300825'!AK55+'[1]הצעה לתיקון -שב"ס-300825'!AK55</f>
        <v>5.2</v>
      </c>
      <c r="AL55" s="16">
        <f t="shared" si="4"/>
        <v>31</v>
      </c>
      <c r="AM55" s="16">
        <f t="shared" si="5"/>
        <v>17.299999999999997</v>
      </c>
      <c r="AN55" s="16" t="e">
        <f>AJ55+AH55+F55+H55+#REF!</f>
        <v>#REF!</v>
      </c>
      <c r="AO55" s="16">
        <f t="shared" si="6"/>
        <v>23.8</v>
      </c>
      <c r="AP55" s="16" t="e">
        <f>AL55+AJ55+H55+#REF!+K55</f>
        <v>#REF!</v>
      </c>
      <c r="AQ55" s="16">
        <f t="shared" si="7"/>
        <v>41.099999999999994</v>
      </c>
      <c r="AR55" s="17"/>
    </row>
    <row r="56" spans="1:44" ht="16" thickBot="1" x14ac:dyDescent="0.35">
      <c r="A56" s="18" t="s">
        <v>102</v>
      </c>
      <c r="B56" s="19" t="s">
        <v>79</v>
      </c>
      <c r="C56" s="20" t="s">
        <v>107</v>
      </c>
      <c r="D56" s="14">
        <f>'[1]הצעה לתיקון -כב"ה 300825'!D56+'[1]הצעה לתיקון -שב"ס-300825'!D56</f>
        <v>5.2</v>
      </c>
      <c r="E56" s="49">
        <f>'[1]הצעה לתיקון -כב"ה 300825'!E56+'[1]הצעה לתיקון -שב"ס-300825'!E56</f>
        <v>2.6</v>
      </c>
      <c r="F56" s="14">
        <f>'[1]הצעה לתיקון -כב"ה 300825'!F56+'[1]הצעה לתיקון -שב"ס-300825'!F56</f>
        <v>5.2</v>
      </c>
      <c r="G56" s="49">
        <f>'[1]הצעה לתיקון -כב"ה 300825'!G56+'[1]הצעה לתיקון -שב"ס-300825'!G56</f>
        <v>2.6</v>
      </c>
      <c r="H56" s="14">
        <f>'[1]הצעה לתיקון -כב"ה 300825'!H56+'[1]הצעה לתיקון -שב"ס-300825'!H56</f>
        <v>5</v>
      </c>
      <c r="I56" s="49">
        <f>'[1]הצעה לתיקון -כב"ה 300825'!I56+'[1]הצעה לתיקון -שב"ס-300825'!I56</f>
        <v>3</v>
      </c>
      <c r="J56" s="11">
        <f>'[1]הצעה לתיקון -כב"ה 300825'!J56+'[1]הצעה לתיקון -שב"ס-300825'!J56</f>
        <v>7.8</v>
      </c>
      <c r="K56" s="49">
        <f>'[1]הצעה לתיקון -כב"ה 300825'!K56+'[1]הצעה לתיקון -שב"ס-300825'!K56</f>
        <v>5.2</v>
      </c>
      <c r="L56" s="11">
        <f>'[1]הצעה לתיקון -כב"ה 300825'!L56+'[1]הצעה לתיקון -שב"ס-300825'!L56</f>
        <v>7.8</v>
      </c>
      <c r="M56" s="11">
        <f>'[1]הצעה לתיקון -כב"ה 300825'!M56+'[1]הצעה לתיקון -שב"ס-300825'!M56</f>
        <v>5.2</v>
      </c>
      <c r="N56" s="11">
        <f>'[1]הצעה לתיקון -כב"ה 300825'!N56+'[1]הצעה לתיקון -שב"ס-300825'!N56</f>
        <v>10.4</v>
      </c>
      <c r="O56" s="11">
        <f>'[1]הצעה לתיקון -כב"ה 300825'!O56+'[1]הצעה לתיקון -שב"ס-300825'!O56</f>
        <v>5.2</v>
      </c>
      <c r="P56" s="11">
        <f>'[1]הצעה לתיקון -כב"ה 300825'!P56+'[1]הצעה לתיקון -שב"ס-300825'!P56</f>
        <v>8.4</v>
      </c>
      <c r="Q56" s="11">
        <f>'[1]הצעה לתיקון -כב"ה 300825'!Q56+'[1]הצעה לתיקון -שב"ס-300825'!Q56</f>
        <v>9.6</v>
      </c>
      <c r="R56" s="11">
        <f>'[1]הצעה לתיקון -כב"ה 300825'!R56+'[1]הצעה לתיקון -שב"ס-300825'!R56</f>
        <v>6.4</v>
      </c>
      <c r="S56" s="11">
        <f>'[1]הצעה לתיקון -כב"ה 300825'!S56+'[1]הצעה לתיקון -שב"ס-300825'!S56</f>
        <v>9.6</v>
      </c>
      <c r="T56" s="11">
        <f>'[1]הצעה לתיקון -כב"ה 300825'!T56+'[1]הצעה לתיקון -שב"ס-300825'!T56</f>
        <v>6.4</v>
      </c>
      <c r="U56" s="11">
        <f>'[1]הצעה לתיקון -כב"ה 300825'!U56+'[1]הצעה לתיקון -שב"ס-300825'!U56</f>
        <v>9.6</v>
      </c>
      <c r="V56" s="11">
        <f>'[1]הצעה לתיקון -כב"ה 300825'!V56+'[1]הצעה לתיקון -שב"ס-300825'!V56</f>
        <v>6.4</v>
      </c>
      <c r="W56" s="11">
        <f>'[1]הצעה לתיקון -כב"ה 300825'!W56+'[1]הצעה לתיקון -שב"ס-300825'!W56</f>
        <v>7.8</v>
      </c>
      <c r="X56" s="11">
        <f>'[1]הצעה לתיקון -כב"ה 300825'!X56+'[1]הצעה לתיקון -שב"ס-300825'!X56</f>
        <v>6</v>
      </c>
      <c r="Y56" s="11">
        <f>'[1]הצעה לתיקון -כב"ה 300825'!Y56+'[1]הצעה לתיקון -שב"ס-300825'!Y56</f>
        <v>9.6</v>
      </c>
      <c r="Z56" s="11">
        <f>'[1]הצעה לתיקון -כב"ה 300825'!Z56+'[1]הצעה לתיקון -שב"ס-300825'!Z56</f>
        <v>6.4</v>
      </c>
      <c r="AA56" s="11">
        <f>'[1]הצעה לתיקון -כב"ה 300825'!AA56+'[1]הצעה לתיקון -שב"ס-300825'!AA56</f>
        <v>8.4</v>
      </c>
      <c r="AB56" s="11">
        <f>'[1]הצעה לתיקון -כב"ה 300825'!AB56+'[1]הצעה לתיקון -שב"ס-300825'!AB56</f>
        <v>7.8</v>
      </c>
      <c r="AC56" s="11">
        <f>'[1]הצעה לתיקון -כב"ה 300825'!AC56+'[1]הצעה לתיקון -שב"ס-300825'!AC56</f>
        <v>5.2</v>
      </c>
      <c r="AD56" s="11">
        <f>'[1]הצעה לתיקון -כב"ה 300825'!AD56+'[1]הצעה לתיקון -שב"ס-300825'!AD56</f>
        <v>10.4</v>
      </c>
      <c r="AE56" s="11">
        <f>'[1]הצעה לתיקון -כב"ה 300825'!AE56+'[1]הצעה לתיקון -שב"ס-300825'!AE56</f>
        <v>5.2</v>
      </c>
      <c r="AF56" s="11">
        <f>'[1]הצעה לתיקון -כב"ה 300825'!AF56+'[1]הצעה לתיקון -שב"ס-300825'!AF56</f>
        <v>5.2</v>
      </c>
      <c r="AG56" s="11">
        <f>'[1]הצעה לתיקון -כב"ה 300825'!AG56+'[1]הצעה לתיקון -שב"ס-300825'!AG56</f>
        <v>3.9</v>
      </c>
      <c r="AH56" s="11">
        <f>'[1]הצעה לתיקון -כב"ה 300825'!AH56+'[1]הצעה לתיקון -שב"ס-300825'!AH56</f>
        <v>10.4</v>
      </c>
      <c r="AI56" s="11">
        <f>'[1]הצעה לתיקון -כב"ה 300825'!AI56+'[1]הצעה לתיקון -שב"ס-300825'!AI56</f>
        <v>5.2</v>
      </c>
      <c r="AJ56" s="11">
        <f>'[1]הצעה לתיקון -כב"ה 300825'!AJ56+'[1]הצעה לתיקון -שב"ס-300825'!AJ56</f>
        <v>10.4</v>
      </c>
      <c r="AK56" s="11">
        <f>'[1]הצעה לתיקון -כב"ה 300825'!AK56+'[1]הצעה לתיקון -שב"ס-300825'!AK56</f>
        <v>5.2</v>
      </c>
      <c r="AL56" s="16">
        <f t="shared" si="4"/>
        <v>31</v>
      </c>
      <c r="AM56" s="16">
        <f t="shared" si="5"/>
        <v>17.299999999999997</v>
      </c>
      <c r="AN56" s="16" t="e">
        <f>AJ56+AH56+F56+H56+#REF!</f>
        <v>#REF!</v>
      </c>
      <c r="AO56" s="16">
        <f t="shared" si="6"/>
        <v>23.8</v>
      </c>
      <c r="AP56" s="16" t="e">
        <f>AL56+AJ56+H56+#REF!+K56</f>
        <v>#REF!</v>
      </c>
      <c r="AQ56" s="16">
        <f t="shared" si="7"/>
        <v>41.099999999999994</v>
      </c>
      <c r="AR56" s="17"/>
    </row>
    <row r="57" spans="1:44" ht="16" thickBot="1" x14ac:dyDescent="0.35">
      <c r="A57" s="18" t="s">
        <v>102</v>
      </c>
      <c r="B57" s="19" t="s">
        <v>108</v>
      </c>
      <c r="C57" s="20" t="s">
        <v>109</v>
      </c>
      <c r="D57" s="14">
        <f>'[1]הצעה לתיקון -כב"ה 300825'!D57+'[1]הצעה לתיקון -שב"ס-300825'!D57</f>
        <v>5.2</v>
      </c>
      <c r="E57" s="49">
        <f>'[1]הצעה לתיקון -כב"ה 300825'!E57+'[1]הצעה לתיקון -שב"ס-300825'!E57</f>
        <v>2.9</v>
      </c>
      <c r="F57" s="14">
        <f>'[1]הצעה לתיקון -כב"ה 300825'!F57+'[1]הצעה לתיקון -שב"ס-300825'!F57</f>
        <v>5.2</v>
      </c>
      <c r="G57" s="49">
        <f>'[1]הצעה לתיקון -כב"ה 300825'!G57+'[1]הצעה לתיקון -שב"ס-300825'!G57</f>
        <v>2.9</v>
      </c>
      <c r="H57" s="14">
        <f>'[1]הצעה לתיקון -כב"ה 300825'!H57+'[1]הצעה לתיקון -שב"ס-300825'!H57</f>
        <v>5</v>
      </c>
      <c r="I57" s="49">
        <f>'[1]הצעה לתיקון -כב"ה 300825'!I57+'[1]הצעה לתיקון -שב"ס-300825'!I57</f>
        <v>3</v>
      </c>
      <c r="J57" s="11">
        <f>'[1]הצעה לתיקון -כב"ה 300825'!J57+'[1]הצעה לתיקון -שב"ס-300825'!J57</f>
        <v>1.2</v>
      </c>
      <c r="K57" s="49">
        <f>'[1]הצעה לתיקון -כב"ה 300825'!K57+'[1]הצעה לתיקון -שב"ס-300825'!K57</f>
        <v>0.89999999999999991</v>
      </c>
      <c r="L57" s="11">
        <f>'[1]הצעה לתיקון -כב"ה 300825'!L57+'[1]הצעה לתיקון -שב"ס-300825'!L57</f>
        <v>5.2</v>
      </c>
      <c r="M57" s="11">
        <f>'[1]הצעה לתיקון -כב"ה 300825'!M57+'[1]הצעה לתיקון -שב"ס-300825'!M57</f>
        <v>2.9</v>
      </c>
      <c r="N57" s="11">
        <f>'[1]הצעה לתיקון -כב"ה 300825'!N57+'[1]הצעה לתיקון -שב"ס-300825'!N57</f>
        <v>7</v>
      </c>
      <c r="O57" s="11">
        <f>'[1]הצעה לתיקון -כב"ה 300825'!O57+'[1]הצעה לתיקון -שב"ס-300825'!O57</f>
        <v>5.4</v>
      </c>
      <c r="P57" s="11">
        <f>'[1]הצעה לתיקון -כב"ה 300825'!P57+'[1]הצעה לתיקון -שב"ס-300825'!P57</f>
        <v>1.7999999999999998</v>
      </c>
      <c r="Q57" s="11">
        <f>'[1]הצעה לתיקון -כב"ה 300825'!Q57+'[1]הצעה לתיקון -שב"ס-300825'!Q57</f>
        <v>9.8000000000000007</v>
      </c>
      <c r="R57" s="11">
        <f>'[1]הצעה לתיקון -כב"ה 300825'!R57+'[1]הצעה לתיקון -שב"ס-300825'!R57</f>
        <v>5.4</v>
      </c>
      <c r="S57" s="11">
        <f>'[1]הצעה לתיקון -כב"ה 300825'!S57+'[1]הצעה לתיקון -שב"ס-300825'!S57</f>
        <v>10.399999999999999</v>
      </c>
      <c r="T57" s="11">
        <f>'[1]הצעה לתיקון -כב"ה 300825'!T57+'[1]הצעה לתיקון -שב"ס-300825'!T57</f>
        <v>5.4</v>
      </c>
      <c r="U57" s="11">
        <f>'[1]הצעה לתיקון -כב"ה 300825'!U57+'[1]הצעה לתיקון -שב"ס-300825'!U57</f>
        <v>9.3999999999999986</v>
      </c>
      <c r="V57" s="11">
        <f>'[1]הצעה לתיקון -כב"ה 300825'!V57+'[1]הצעה לתיקון -שב"ס-300825'!V57</f>
        <v>5.4</v>
      </c>
      <c r="W57" s="11">
        <f>'[1]הצעה לתיקון -כב"ה 300825'!W57+'[1]הצעה לתיקון -שב"ס-300825'!W57</f>
        <v>1.7999999999999998</v>
      </c>
      <c r="X57" s="11">
        <f>'[1]הצעה לתיקון -כב"ה 300825'!X57+'[1]הצעה לתיקון -שב"ס-300825'!X57</f>
        <v>2</v>
      </c>
      <c r="Y57" s="11">
        <f>'[1]הצעה לתיקון -כב"ה 300825'!Y57+'[1]הצעה לתיקון -שב"ס-300825'!Y57</f>
        <v>8</v>
      </c>
      <c r="Z57" s="11">
        <f>'[1]הצעה לתיקון -כב"ה 300825'!Z57+'[1]הצעה לתיקון -שב"ס-300825'!Z57</f>
        <v>5.4</v>
      </c>
      <c r="AA57" s="11">
        <f>'[1]הצעה לתיקון -כב"ה 300825'!AA57+'[1]הצעה לתיקון -שב"ס-300825'!AA57</f>
        <v>1.7999999999999998</v>
      </c>
      <c r="AB57" s="11">
        <f>'[1]הצעה לתיקון -כב"ה 300825'!AB57+'[1]הצעה לתיקון -שב"ס-300825'!AB57</f>
        <v>3</v>
      </c>
      <c r="AC57" s="11">
        <f>'[1]הצעה לתיקון -כב"ה 300825'!AC57+'[1]הצעה לתיקון -שב"ס-300825'!AC57</f>
        <v>2.4</v>
      </c>
      <c r="AD57" s="11">
        <f>'[1]הצעה לתיקון -כב"ה 300825'!AD57+'[1]הצעה לתיקון -שב"ס-300825'!AD57</f>
        <v>8</v>
      </c>
      <c r="AE57" s="11">
        <f>'[1]הצעה לתיקון -כב"ה 300825'!AE57+'[1]הצעה לתיקון -שב"ס-300825'!AE57</f>
        <v>5.4</v>
      </c>
      <c r="AF57" s="11">
        <f>'[1]הצעה לתיקון -כב"ה 300825'!AF57+'[1]הצעה לתיקון -שב"ס-300825'!AF57</f>
        <v>5.2</v>
      </c>
      <c r="AG57" s="11">
        <f>'[1]הצעה לתיקון -כב"ה 300825'!AG57+'[1]הצעה לתיקון -שב"ס-300825'!AG57</f>
        <v>3.9</v>
      </c>
      <c r="AH57" s="11">
        <f>'[1]הצעה לתיקון -כב"ה 300825'!AH57+'[1]הצעה לתיקון -שב"ס-300825'!AH57</f>
        <v>5.2</v>
      </c>
      <c r="AI57" s="11">
        <f>'[1]הצעה לתיקון -כב"ה 300825'!AI57+'[1]הצעה לתיקון -שב"ס-300825'!AI57</f>
        <v>3.9</v>
      </c>
      <c r="AJ57" s="11">
        <f>'[1]הצעה לתיקון -כב"ה 300825'!AJ57+'[1]הצעה לתיקון -שב"ס-300825'!AJ57</f>
        <v>3</v>
      </c>
      <c r="AK57" s="11">
        <f>'[1]הצעה לתיקון -כב"ה 300825'!AK57+'[1]הצעה לתיקון -שב"ס-300825'!AK57</f>
        <v>1.7999999999999998</v>
      </c>
      <c r="AL57" s="16">
        <f t="shared" si="4"/>
        <v>25.8</v>
      </c>
      <c r="AM57" s="16">
        <f t="shared" si="5"/>
        <v>16.600000000000001</v>
      </c>
      <c r="AN57" s="16" t="e">
        <f>AJ57+AH57+F57+H57+#REF!</f>
        <v>#REF!</v>
      </c>
      <c r="AO57" s="16">
        <f t="shared" si="6"/>
        <v>12.799999999999999</v>
      </c>
      <c r="AP57" s="16" t="e">
        <f>AL57+AJ57+H57+#REF!+K57</f>
        <v>#REF!</v>
      </c>
      <c r="AQ57" s="16">
        <f t="shared" si="7"/>
        <v>27.8</v>
      </c>
      <c r="AR57" s="17"/>
    </row>
    <row r="58" spans="1:44" ht="16" thickBot="1" x14ac:dyDescent="0.35">
      <c r="A58" s="18" t="s">
        <v>102</v>
      </c>
      <c r="B58" s="19" t="s">
        <v>40</v>
      </c>
      <c r="C58" s="20" t="s">
        <v>110</v>
      </c>
      <c r="D58" s="14">
        <f>'[1]הצעה לתיקון -כב"ה 300825'!D58+'[1]הצעה לתיקון -שב"ס-300825'!D58</f>
        <v>5.2</v>
      </c>
      <c r="E58" s="49">
        <f>'[1]הצעה לתיקון -כב"ה 300825'!E58+'[1]הצעה לתיקון -שב"ס-300825'!E58</f>
        <v>2.6</v>
      </c>
      <c r="F58" s="14">
        <f>'[1]הצעה לתיקון -כב"ה 300825'!F58+'[1]הצעה לתיקון -שב"ס-300825'!F58</f>
        <v>5.2</v>
      </c>
      <c r="G58" s="49">
        <f>'[1]הצעה לתיקון -כב"ה 300825'!G58+'[1]הצעה לתיקון -שב"ס-300825'!G58</f>
        <v>2.6</v>
      </c>
      <c r="H58" s="14">
        <f>'[1]הצעה לתיקון -כב"ה 300825'!H58+'[1]הצעה לתיקון -שב"ס-300825'!H58</f>
        <v>5</v>
      </c>
      <c r="I58" s="49">
        <f>'[1]הצעה לתיקון -כב"ה 300825'!I58+'[1]הצעה לתיקון -שב"ס-300825'!I58</f>
        <v>3</v>
      </c>
      <c r="J58" s="11">
        <f>'[1]הצעה לתיקון -כב"ה 300825'!J58+'[1]הצעה לתיקון -שב"ס-300825'!J58</f>
        <v>7.8</v>
      </c>
      <c r="K58" s="49">
        <f>'[1]הצעה לתיקון -כב"ה 300825'!K58+'[1]הצעה לתיקון -שב"ס-300825'!K58</f>
        <v>5.2</v>
      </c>
      <c r="L58" s="11">
        <f>'[1]הצעה לתיקון -כב"ה 300825'!L58+'[1]הצעה לתיקון -שב"ס-300825'!L58</f>
        <v>7.8</v>
      </c>
      <c r="M58" s="11">
        <f>'[1]הצעה לתיקון -כב"ה 300825'!M58+'[1]הצעה לתיקון -שב"ס-300825'!M58</f>
        <v>5.2</v>
      </c>
      <c r="N58" s="11">
        <f>'[1]הצעה לתיקון -כב"ה 300825'!N58+'[1]הצעה לתיקון -שב"ס-300825'!N58</f>
        <v>10.4</v>
      </c>
      <c r="O58" s="11">
        <f>'[1]הצעה לתיקון -כב"ה 300825'!O58+'[1]הצעה לתיקון -שב"ס-300825'!O58</f>
        <v>5.2</v>
      </c>
      <c r="P58" s="11">
        <f>'[1]הצעה לתיקון -כב"ה 300825'!P58+'[1]הצעה לתיקון -שב"ס-300825'!P58</f>
        <v>5.8</v>
      </c>
      <c r="Q58" s="11">
        <f>'[1]הצעה לתיקון -כב"ה 300825'!Q58+'[1]הצעה לתיקון -שב"ס-300825'!Q58</f>
        <v>19.8</v>
      </c>
      <c r="R58" s="11">
        <f>'[1]הצעה לתיקון -כב"ה 300825'!R58+'[1]הצעה לתיקון -שב"ס-300825'!R58</f>
        <v>9.1999999999999993</v>
      </c>
      <c r="S58" s="11">
        <f>'[1]הצעה לתיקון -כב"ה 300825'!S58+'[1]הצעה לתיקון -שב"ס-300825'!S58</f>
        <v>15.8</v>
      </c>
      <c r="T58" s="11">
        <f>'[1]הצעה לתיקון -כב"ה 300825'!T58+'[1]הצעה לתיקון -שב"ס-300825'!T58</f>
        <v>10.199999999999999</v>
      </c>
      <c r="U58" s="11">
        <f>'[1]הצעה לתיקון -כב"ה 300825'!U58+'[1]הצעה לתיקון -שב"ס-300825'!U58</f>
        <v>17.8</v>
      </c>
      <c r="V58" s="11">
        <f>'[1]הצעה לתיקון -כב"ה 300825'!V58+'[1]הצעה לתיקון -שב"ס-300825'!V58</f>
        <v>10.199999999999999</v>
      </c>
      <c r="W58" s="11">
        <f>'[1]הצעה לתיקון -כב"ה 300825'!W58+'[1]הצעה לתיקון -שב"ס-300825'!W58</f>
        <v>9.8000000000000007</v>
      </c>
      <c r="X58" s="11">
        <f>'[1]הצעה לתיקון -כב"ה 300825'!X58+'[1]הצעה לתיקון -שב"ס-300825'!X58</f>
        <v>6</v>
      </c>
      <c r="Y58" s="11">
        <f>'[1]הצעה לתיקון -כב"ה 300825'!Y58+'[1]הצעה לתיקון -שב"ס-300825'!Y58</f>
        <v>9.8000000000000007</v>
      </c>
      <c r="Z58" s="11">
        <f>'[1]הצעה לתיקון -כב"ה 300825'!Z58+'[1]הצעה לתיקון -שב"ס-300825'!Z58</f>
        <v>5.2</v>
      </c>
      <c r="AA58" s="11">
        <f>'[1]הצעה לתיקון -כב"ה 300825'!AA58+'[1]הצעה לתיקון -שב"ס-300825'!AA58</f>
        <v>11.8</v>
      </c>
      <c r="AB58" s="11">
        <f>'[1]הצעה לתיקון -כב"ה 300825'!AB58+'[1]הצעה לתיקון -שב"ס-300825'!AB58</f>
        <v>7.8</v>
      </c>
      <c r="AC58" s="11">
        <f>'[1]הצעה לתיקון -כב"ה 300825'!AC58+'[1]הצעה לתיקון -שב"ס-300825'!AC58</f>
        <v>5.2</v>
      </c>
      <c r="AD58" s="11">
        <f>'[1]הצעה לתיקון -כב"ה 300825'!AD58+'[1]הצעה לתיקון -שב"ס-300825'!AD58</f>
        <v>6.4</v>
      </c>
      <c r="AE58" s="11">
        <f>'[1]הצעה לתיקון -כב"ה 300825'!AE58+'[1]הצעה לתיקון -שב"ס-300825'!AE58</f>
        <v>3.2</v>
      </c>
      <c r="AF58" s="11">
        <f>'[1]הצעה לתיקון -כב"ה 300825'!AF58+'[1]הצעה לתיקון -שב"ס-300825'!AF58</f>
        <v>5.2</v>
      </c>
      <c r="AG58" s="11">
        <f>'[1]הצעה לתיקון -כב"ה 300825'!AG58+'[1]הצעה לתיקון -שב"ס-300825'!AG58</f>
        <v>2.9</v>
      </c>
      <c r="AH58" s="11">
        <f>'[1]הצעה לתיקון -כב"ה 300825'!AH58+'[1]הצעה לתיקון -שב"ס-300825'!AH58</f>
        <v>8.4</v>
      </c>
      <c r="AI58" s="11">
        <f>'[1]הצעה לתיקון -כב"ה 300825'!AI58+'[1]הצעה לתיקון -שב"ס-300825'!AI58</f>
        <v>4.2</v>
      </c>
      <c r="AJ58" s="11">
        <f>'[1]הצעה לתיקון -כב"ה 300825'!AJ58+'[1]הצעה לתיקון -שב"ס-300825'!AJ58</f>
        <v>10.4</v>
      </c>
      <c r="AK58" s="11">
        <f>'[1]הצעה לתיקון -כב"ה 300825'!AK58+'[1]הצעה לתיקון -שב"ס-300825'!AK58</f>
        <v>10.199999999999999</v>
      </c>
      <c r="AL58" s="16">
        <f t="shared" si="4"/>
        <v>29</v>
      </c>
      <c r="AM58" s="16">
        <f t="shared" si="5"/>
        <v>15.299999999999999</v>
      </c>
      <c r="AN58" s="16" t="e">
        <f>AJ58+AH58+F58+H58+#REF!</f>
        <v>#REF!</v>
      </c>
      <c r="AO58" s="16">
        <f t="shared" si="6"/>
        <v>27.8</v>
      </c>
      <c r="AP58" s="16" t="e">
        <f>AL58+AJ58+H58+#REF!+K58</f>
        <v>#REF!</v>
      </c>
      <c r="AQ58" s="16">
        <f t="shared" si="7"/>
        <v>44.099999999999994</v>
      </c>
      <c r="AR58" s="17"/>
    </row>
    <row r="59" spans="1:44" ht="16" thickBot="1" x14ac:dyDescent="0.35">
      <c r="A59" s="18" t="s">
        <v>102</v>
      </c>
      <c r="B59" s="19" t="s">
        <v>38</v>
      </c>
      <c r="C59" s="20" t="s">
        <v>111</v>
      </c>
      <c r="D59" s="14">
        <f>'[1]הצעה לתיקון -כב"ה 300825'!D59+'[1]הצעה לתיקון -שב"ס-300825'!D59</f>
        <v>5.2</v>
      </c>
      <c r="E59" s="49">
        <f>'[1]הצעה לתיקון -כב"ה 300825'!E59+'[1]הצעה לתיקון -שב"ס-300825'!E59</f>
        <v>2.6</v>
      </c>
      <c r="F59" s="14">
        <f>'[1]הצעה לתיקון -כב"ה 300825'!F59+'[1]הצעה לתיקון -שב"ס-300825'!F59</f>
        <v>5.2</v>
      </c>
      <c r="G59" s="49">
        <f>'[1]הצעה לתיקון -כב"ה 300825'!G59+'[1]הצעה לתיקון -שב"ס-300825'!G59</f>
        <v>2.6</v>
      </c>
      <c r="H59" s="14">
        <f>'[1]הצעה לתיקון -כב"ה 300825'!H59+'[1]הצעה לתיקון -שב"ס-300825'!H59</f>
        <v>5</v>
      </c>
      <c r="I59" s="49">
        <f>'[1]הצעה לתיקון -כב"ה 300825'!I59+'[1]הצעה לתיקון -שב"ס-300825'!I59</f>
        <v>4</v>
      </c>
      <c r="J59" s="11">
        <f>'[1]הצעה לתיקון -כב"ה 300825'!J59+'[1]הצעה לתיקון -שב"ס-300825'!J59</f>
        <v>8</v>
      </c>
      <c r="K59" s="49">
        <f>'[1]הצעה לתיקון -כב"ה 300825'!K59+'[1]הצעה לתיקון -שב"ס-300825'!K59</f>
        <v>4</v>
      </c>
      <c r="L59" s="11">
        <f>'[1]הצעה לתיקון -כב"ה 300825'!L59+'[1]הצעה לתיקון -שב"ס-300825'!L59</f>
        <v>9.1999999999999993</v>
      </c>
      <c r="M59" s="11">
        <f>'[1]הצעה לתיקון -כב"ה 300825'!M59+'[1]הצעה לתיקון -שב"ס-300825'!M59</f>
        <v>4.5999999999999996</v>
      </c>
      <c r="N59" s="11">
        <f>'[1]הצעה לתיקון -כב"ה 300825'!N59+'[1]הצעה לתיקון -שב"ס-300825'!N59</f>
        <v>11.2</v>
      </c>
      <c r="O59" s="11">
        <f>'[1]הצעה לתיקון -כב"ה 300825'!O59+'[1]הצעה לתיקון -שב"ס-300825'!O59</f>
        <v>6.9</v>
      </c>
      <c r="P59" s="11">
        <f>'[1]הצעה לתיקון -כב"ה 300825'!P59+'[1]הצעה לתיקון -שב"ס-300825'!P59</f>
        <v>10</v>
      </c>
      <c r="Q59" s="11">
        <f>'[1]הצעה לתיקון -כב"ה 300825'!Q59+'[1]הצעה לתיקון -שב"ס-300825'!Q59</f>
        <v>11.5</v>
      </c>
      <c r="R59" s="11">
        <f>'[1]הצעה לתיקון -כב"ה 300825'!R59+'[1]הצעה לתיקון -שב"ס-300825'!R59</f>
        <v>6.9</v>
      </c>
      <c r="S59" s="11">
        <f>'[1]הצעה לתיקון -כב"ה 300825'!S59+'[1]הצעה לתיקון -שב"ס-300825'!S59</f>
        <v>11.5</v>
      </c>
      <c r="T59" s="11">
        <f>'[1]הצעה לתיקון -כב"ה 300825'!T59+'[1]הצעה לתיקון -שב"ס-300825'!T59</f>
        <v>6.9</v>
      </c>
      <c r="U59" s="11">
        <f>'[1]הצעה לתיקון -כב"ה 300825'!U59+'[1]הצעה לתיקון -שב"ס-300825'!U59</f>
        <v>11.2</v>
      </c>
      <c r="V59" s="11">
        <f>'[1]הצעה לתיקון -כב"ה 300825'!V59+'[1]הצעה לתיקון -שב"ס-300825'!V59</f>
        <v>6.9</v>
      </c>
      <c r="W59" s="11">
        <f>'[1]הצעה לתיקון -כב"ה 300825'!W59+'[1]הצעה לתיקון -שב"ס-300825'!W59</f>
        <v>12</v>
      </c>
      <c r="X59" s="11">
        <f>'[1]הצעה לתיקון -כב"ה 300825'!X59+'[1]הצעה לתיקון -שב"ס-300825'!X59</f>
        <v>6</v>
      </c>
      <c r="Y59" s="11">
        <f>'[1]הצעה לתיקון -כב"ה 300825'!Y59+'[1]הצעה לתיקון -שב"ס-300825'!Y59</f>
        <v>11.5</v>
      </c>
      <c r="Z59" s="11">
        <f>'[1]הצעה לתיקון -כב"ה 300825'!Z59+'[1]הצעה לתיקון -שב"ס-300825'!Z59</f>
        <v>10.9</v>
      </c>
      <c r="AA59" s="11">
        <f>'[1]הצעה לתיקון -כב"ה 300825'!AA59+'[1]הצעה לתיקון -שב"ס-300825'!AA59</f>
        <v>13</v>
      </c>
      <c r="AB59" s="11">
        <f>'[1]הצעה לתיקון -כב"ה 300825'!AB59+'[1]הצעה לתיקון -שב"ס-300825'!AB59</f>
        <v>10</v>
      </c>
      <c r="AC59" s="11">
        <f>'[1]הצעה לתיקון -כב"ה 300825'!AC59+'[1]הצעה לתיקון -שב"ס-300825'!AC59</f>
        <v>10</v>
      </c>
      <c r="AD59" s="11">
        <f>'[1]הצעה לתיקון -כב"ה 300825'!AD59+'[1]הצעה לתיקון -שב"ס-300825'!AD59</f>
        <v>11.5</v>
      </c>
      <c r="AE59" s="11">
        <f>'[1]הצעה לתיקון -כב"ה 300825'!AE59+'[1]הצעה לתיקון -שב"ס-300825'!AE59</f>
        <v>8.9</v>
      </c>
      <c r="AF59" s="11">
        <f>'[1]הצעה לתיקון -כב"ה 300825'!AF59+'[1]הצעה לתיקון -שב"ס-300825'!AF59</f>
        <v>13.2</v>
      </c>
      <c r="AG59" s="11">
        <f>'[1]הצעה לתיקון -כב"ה 300825'!AG59+'[1]הצעה לתיקון -שב"ס-300825'!AG59</f>
        <v>7.9</v>
      </c>
      <c r="AH59" s="11">
        <f>'[1]הצעה לתיקון -כב"ה 300825'!AH59+'[1]הצעה לתיקון -שב"ס-300825'!AH59</f>
        <v>7.2</v>
      </c>
      <c r="AI59" s="11">
        <f>'[1]הצעה לתיקון -כב"ה 300825'!AI59+'[1]הצעה לתיקון -שב"ס-300825'!AI59</f>
        <v>3.9</v>
      </c>
      <c r="AJ59" s="11">
        <f>'[1]הצעה לתיקון -כב"ה 300825'!AJ59+'[1]הצעה לתיקון -שב"ס-300825'!AJ59</f>
        <v>8</v>
      </c>
      <c r="AK59" s="11">
        <f>'[1]הצעה לתיקון -כב"ה 300825'!AK59+'[1]הצעה לתיקון -שב"ס-300825'!AK59</f>
        <v>4</v>
      </c>
      <c r="AL59" s="16">
        <f t="shared" si="4"/>
        <v>35.799999999999997</v>
      </c>
      <c r="AM59" s="16">
        <f t="shared" si="5"/>
        <v>21</v>
      </c>
      <c r="AN59" s="16" t="e">
        <f>AJ59+AH59+F59+H59+#REF!</f>
        <v>#REF!</v>
      </c>
      <c r="AO59" s="16">
        <f t="shared" si="6"/>
        <v>22.5</v>
      </c>
      <c r="AP59" s="16" t="e">
        <f>AL59+AJ59+H59+#REF!+K59</f>
        <v>#REF!</v>
      </c>
      <c r="AQ59" s="16">
        <f t="shared" si="7"/>
        <v>46.2</v>
      </c>
      <c r="AR59" s="17"/>
    </row>
    <row r="60" spans="1:44" ht="16" thickBot="1" x14ac:dyDescent="0.35">
      <c r="A60" s="18" t="s">
        <v>102</v>
      </c>
      <c r="B60" s="19" t="s">
        <v>40</v>
      </c>
      <c r="C60" s="20" t="s">
        <v>112</v>
      </c>
      <c r="D60" s="14">
        <f>'[1]הצעה לתיקון -כב"ה 300825'!D60+'[1]הצעה לתיקון -שב"ס-300825'!D60</f>
        <v>5.2</v>
      </c>
      <c r="E60" s="49">
        <f>'[1]הצעה לתיקון -כב"ה 300825'!E60+'[1]הצעה לתיקון -שב"ס-300825'!E60</f>
        <v>2.6</v>
      </c>
      <c r="F60" s="14">
        <f>'[1]הצעה לתיקון -כב"ה 300825'!F60+'[1]הצעה לתיקון -שב"ס-300825'!F60</f>
        <v>5.2</v>
      </c>
      <c r="G60" s="49">
        <f>'[1]הצעה לתיקון -כב"ה 300825'!G60+'[1]הצעה לתיקון -שב"ס-300825'!G60</f>
        <v>2.6</v>
      </c>
      <c r="H60" s="14">
        <f>'[1]הצעה לתיקון -כב"ה 300825'!H60+'[1]הצעה לתיקון -שב"ס-300825'!H60</f>
        <v>7</v>
      </c>
      <c r="I60" s="49">
        <f>'[1]הצעה לתיקון -כב"ה 300825'!I60+'[1]הצעה לתיקון -שב"ס-300825'!I60</f>
        <v>3</v>
      </c>
      <c r="J60" s="11">
        <f>'[1]הצעה לתיקון -כב"ה 300825'!J60+'[1]הצעה לתיקון -שב"ס-300825'!J60</f>
        <v>9.8000000000000007</v>
      </c>
      <c r="K60" s="49">
        <f>'[1]הצעה לתיקון -כב"ה 300825'!K60+'[1]הצעה לתיקון -שב"ס-300825'!K60</f>
        <v>7.2</v>
      </c>
      <c r="L60" s="11">
        <f>'[1]הצעה לתיקון -כב"ה 300825'!L60+'[1]הצעה לתיקון -שב"ס-300825'!L60</f>
        <v>9.8000000000000007</v>
      </c>
      <c r="M60" s="11">
        <f>'[1]הצעה לתיקון -כב"ה 300825'!M60+'[1]הצעה לתיקון -שב"ס-300825'!M60</f>
        <v>5.2</v>
      </c>
      <c r="N60" s="11">
        <f>'[1]הצעה לתיקון -כב"ה 300825'!N60+'[1]הצעה לתיקון -שב"ס-300825'!N60</f>
        <v>14.4</v>
      </c>
      <c r="O60" s="11">
        <f>'[1]הצעה לתיקון -כב"ה 300825'!O60+'[1]הצעה לתיקון -שב"ס-300825'!O60</f>
        <v>7.2</v>
      </c>
      <c r="P60" s="11">
        <f>'[1]הצעה לתיקון -כב"ה 300825'!P60+'[1]הצעה לתיקון -שב"ס-300825'!P60</f>
        <v>9.1999999999999993</v>
      </c>
      <c r="Q60" s="11">
        <f>'[1]הצעה לתיקון -כב"ה 300825'!Q60+'[1]הצעה לתיקון -שב"ס-300825'!Q60</f>
        <v>15.399999999999999</v>
      </c>
      <c r="R60" s="11">
        <f>'[1]הצעה לתיקון -כב"ה 300825'!R60+'[1]הצעה לתיקון -שב"ס-300825'!R60</f>
        <v>10.4</v>
      </c>
      <c r="S60" s="11">
        <f>'[1]הצעה לתיקון -כב"ה 300825'!S60+'[1]הצעה לתיקון -שב"ס-300825'!S60</f>
        <v>22</v>
      </c>
      <c r="T60" s="11">
        <f>'[1]הצעה לתיקון -כב"ה 300825'!T60+'[1]הצעה לתיקון -שב"ס-300825'!T60</f>
        <v>12.7</v>
      </c>
      <c r="U60" s="11">
        <f>'[1]הצעה לתיקון -כב"ה 300825'!U60+'[1]הצעה לתיקון -שב"ס-300825'!U60</f>
        <v>16</v>
      </c>
      <c r="V60" s="11">
        <f>'[1]הצעה לתיקון -כב"ה 300825'!V60+'[1]הצעה לתיקון -שב"ס-300825'!V60</f>
        <v>10.7</v>
      </c>
      <c r="W60" s="11">
        <f>'[1]הצעה לתיקון -כב"ה 300825'!W60+'[1]הצעה לתיקון -שב"ס-300825'!W60</f>
        <v>14.4</v>
      </c>
      <c r="X60" s="11">
        <f>'[1]הצעה לתיקון -כב"ה 300825'!X60+'[1]הצעה לתיקון -שב"ס-300825'!X60</f>
        <v>12</v>
      </c>
      <c r="Y60" s="11">
        <f>'[1]הצעה לתיקון -כב"ה 300825'!Y60+'[1]הצעה לתיקון -שב"ס-300825'!Y60</f>
        <v>20.399999999999999</v>
      </c>
      <c r="Z60" s="11">
        <f>'[1]הצעה לתיקון -כב"ה 300825'!Z60+'[1]הצעה לתיקון -שב"ס-300825'!Z60</f>
        <v>9.1999999999999993</v>
      </c>
      <c r="AA60" s="11">
        <f>'[1]הצעה לתיקון -כב"ה 300825'!AA60+'[1]הצעה לתיקון -שב"ס-300825'!AA60</f>
        <v>11</v>
      </c>
      <c r="AB60" s="11">
        <f>'[1]הצעה לתיקון -כב"ה 300825'!AB60+'[1]הצעה לתיקון -שב"ס-300825'!AB60</f>
        <v>9.8000000000000007</v>
      </c>
      <c r="AC60" s="11">
        <f>'[1]הצעה לתיקון -כב"ה 300825'!AC60+'[1]הצעה לתיקון -שב"ס-300825'!AC60</f>
        <v>7.2</v>
      </c>
      <c r="AD60" s="11">
        <f>'[1]הצעה לתיקון -כב"ה 300825'!AD60+'[1]הצעה לתיקון -שב"ס-300825'!AD60</f>
        <v>9.1999999999999993</v>
      </c>
      <c r="AE60" s="11">
        <f>'[1]הצעה לתיקון -כב"ה 300825'!AE60+'[1]הצעה לתיקון -שב"ס-300825'!AE60</f>
        <v>4.5999999999999996</v>
      </c>
      <c r="AF60" s="11">
        <f>'[1]הצעה לתיקון -כב"ה 300825'!AF60+'[1]הצעה לתיקון -שב"ס-300825'!AF60</f>
        <v>9.1999999999999993</v>
      </c>
      <c r="AG60" s="11">
        <f>'[1]הצעה לתיקון -כב"ה 300825'!AG60+'[1]הצעה לתיקון -שב"ס-300825'!AG60</f>
        <v>4.5999999999999996</v>
      </c>
      <c r="AH60" s="11">
        <f>'[1]הצעה לתיקון -כב"ה 300825'!AH60+'[1]הצעה לתיקון -שב"ס-300825'!AH60</f>
        <v>7.8</v>
      </c>
      <c r="AI60" s="11">
        <f>'[1]הצעה לתיקון -כב"ה 300825'!AI60+'[1]הצעה לתיקון -שב"ס-300825'!AI60</f>
        <v>4.9000000000000004</v>
      </c>
      <c r="AJ60" s="11">
        <f>'[1]הצעה לתיקון -כב"ה 300825'!AJ60+'[1]הצעה לתיקון -שב"ס-300825'!AJ60</f>
        <v>12</v>
      </c>
      <c r="AK60" s="11">
        <f>'[1]הצעה לתיקון -כב"ה 300825'!AK60+'[1]הצעה לתיקון -שב"ס-300825'!AK60</f>
        <v>6.6999999999999993</v>
      </c>
      <c r="AL60" s="16">
        <f t="shared" si="4"/>
        <v>34.4</v>
      </c>
      <c r="AM60" s="16">
        <f t="shared" si="5"/>
        <v>17.7</v>
      </c>
      <c r="AN60" s="16" t="e">
        <f>AJ60+AH60+F60+H60+#REF!</f>
        <v>#REF!</v>
      </c>
      <c r="AO60" s="16">
        <f t="shared" si="6"/>
        <v>27</v>
      </c>
      <c r="AP60" s="16" t="e">
        <f>AL60+AJ60+H60+#REF!+K60</f>
        <v>#REF!</v>
      </c>
      <c r="AQ60" s="16">
        <f t="shared" si="7"/>
        <v>47</v>
      </c>
      <c r="AR60" s="17"/>
    </row>
    <row r="61" spans="1:44" ht="16" thickBot="1" x14ac:dyDescent="0.35">
      <c r="A61" s="18" t="s">
        <v>102</v>
      </c>
      <c r="B61" s="19" t="s">
        <v>69</v>
      </c>
      <c r="C61" s="20" t="s">
        <v>113</v>
      </c>
      <c r="D61" s="14">
        <f>'[1]הצעה לתיקון -כב"ה 300825'!D61+'[1]הצעה לתיקון -שב"ס-300825'!D61</f>
        <v>5.2</v>
      </c>
      <c r="E61" s="49">
        <f>'[1]הצעה לתיקון -כב"ה 300825'!E61+'[1]הצעה לתיקון -שב"ס-300825'!E61</f>
        <v>2.6</v>
      </c>
      <c r="F61" s="14">
        <f>'[1]הצעה לתיקון -כב"ה 300825'!F61+'[1]הצעה לתיקון -שב"ס-300825'!F61</f>
        <v>5.2</v>
      </c>
      <c r="G61" s="49">
        <f>'[1]הצעה לתיקון -כב"ה 300825'!G61+'[1]הצעה לתיקון -שב"ס-300825'!G61</f>
        <v>2.6</v>
      </c>
      <c r="H61" s="14">
        <f>'[1]הצעה לתיקון -כב"ה 300825'!H61+'[1]הצעה לתיקון -שב"ס-300825'!H61</f>
        <v>7</v>
      </c>
      <c r="I61" s="49">
        <f>'[1]הצעה לתיקון -כב"ה 300825'!I61+'[1]הצעה לתיקון -שב"ס-300825'!I61</f>
        <v>3</v>
      </c>
      <c r="J61" s="11">
        <f>'[1]הצעה לתיקון -כב"ה 300825'!J61+'[1]הצעה לתיקון -שב"ס-300825'!J61</f>
        <v>10</v>
      </c>
      <c r="K61" s="49">
        <f>'[1]הצעה לתיקון -כב"ה 300825'!K61+'[1]הצעה לתיקון -שב"ס-300825'!K61</f>
        <v>7</v>
      </c>
      <c r="L61" s="11">
        <f>'[1]הצעה לתיקון -כב"ה 300825'!L61+'[1]הצעה לתיקון -שב"ס-300825'!L61</f>
        <v>10.4</v>
      </c>
      <c r="M61" s="11">
        <f>'[1]הצעה לתיקון -כב"ה 300825'!M61+'[1]הצעה לתיקון -שב"ס-300825'!M61</f>
        <v>5.2</v>
      </c>
      <c r="N61" s="11">
        <f>'[1]הצעה לתיקון -כב"ה 300825'!N61+'[1]הצעה לתיקון -שב"ס-300825'!N61</f>
        <v>18</v>
      </c>
      <c r="O61" s="11">
        <f>'[1]הצעה לתיקון -כב"ה 300825'!O61+'[1]הצעה לתיקון -שב"ס-300825'!O61</f>
        <v>10</v>
      </c>
      <c r="P61" s="11">
        <f>'[1]הצעה לתיקון -כב"ה 300825'!P61+'[1]הצעה לתיקון -שב"ס-300825'!P61</f>
        <v>11</v>
      </c>
      <c r="Q61" s="11">
        <f>'[1]הצעה לתיקון -כב"ה 300825'!Q61+'[1]הצעה לתיקון -שב"ס-300825'!Q61</f>
        <v>22</v>
      </c>
      <c r="R61" s="11">
        <f>'[1]הצעה לתיקון -כב"ה 300825'!R61+'[1]הצעה לתיקון -שב"ס-300825'!R61</f>
        <v>15</v>
      </c>
      <c r="S61" s="11">
        <f>'[1]הצעה לתיקון -כב"ה 300825'!S61+'[1]הצעה לתיקון -שב"ס-300825'!S61</f>
        <v>30</v>
      </c>
      <c r="T61" s="11">
        <f>'[1]הצעה לתיקון -כב"ה 300825'!T61+'[1]הצעה לתיקון -שב"ס-300825'!T61</f>
        <v>13</v>
      </c>
      <c r="U61" s="11">
        <f>'[1]הצעה לתיקון -כב"ה 300825'!U61+'[1]הצעה לתיקון -שב"ס-300825'!U61</f>
        <v>18</v>
      </c>
      <c r="V61" s="11">
        <f>'[1]הצעה לתיקון -כב"ה 300825'!V61+'[1]הצעה לתיקון -שב"ס-300825'!V61</f>
        <v>11</v>
      </c>
      <c r="W61" s="11">
        <f>'[1]הצעה לתיקון -כב"ה 300825'!W61+'[1]הצעה לתיקון -שב"ס-300825'!W61</f>
        <v>15.6</v>
      </c>
      <c r="X61" s="11">
        <f>'[1]הצעה לתיקון -כב"ה 300825'!X61+'[1]הצעה לתיקון -שב"ס-300825'!X61</f>
        <v>11.8</v>
      </c>
      <c r="Y61" s="11">
        <f>'[1]הצעה לתיקון -כב"ה 300825'!Y61+'[1]הצעה לתיקון -שב"ס-300825'!Y61</f>
        <v>24</v>
      </c>
      <c r="Z61" s="11">
        <f>'[1]הצעה לתיקון -כב"ה 300825'!Z61+'[1]הצעה לתיקון -שב"ס-300825'!Z61</f>
        <v>14</v>
      </c>
      <c r="AA61" s="11">
        <f>'[1]הצעה לתיקון -כב"ה 300825'!AA61+'[1]הצעה לתיקון -שב"ס-300825'!AA61</f>
        <v>11.9</v>
      </c>
      <c r="AB61" s="11">
        <f>'[1]הצעה לתיקון -כב"ה 300825'!AB61+'[1]הצעה לתיקון -שב"ס-300825'!AB61</f>
        <v>14</v>
      </c>
      <c r="AC61" s="11">
        <f>'[1]הצעה לתיקון -כב"ה 300825'!AC61+'[1]הצעה לתיקון -שב"ס-300825'!AC61</f>
        <v>12</v>
      </c>
      <c r="AD61" s="11">
        <f>'[1]הצעה לתיקון -כב"ה 300825'!AD61+'[1]הצעה לתיקון -שב"ס-300825'!AD61</f>
        <v>14</v>
      </c>
      <c r="AE61" s="11">
        <f>'[1]הצעה לתיקון -כב"ה 300825'!AE61+'[1]הצעה לתיקון -שב"ס-300825'!AE61</f>
        <v>8</v>
      </c>
      <c r="AF61" s="11">
        <f>'[1]הצעה לתיקון -כב"ה 300825'!AF61+'[1]הצעה לתיקון -שב"ס-300825'!AF61</f>
        <v>11</v>
      </c>
      <c r="AG61" s="11">
        <f>'[1]הצעה לתיקון -כב"ה 300825'!AG61+'[1]הצעה לתיקון -שב"ס-300825'!AG61</f>
        <v>6.1</v>
      </c>
      <c r="AH61" s="11">
        <f>'[1]הצעה לתיקון -כב"ה 300825'!AH61+'[1]הצעה לתיקון -שב"ס-300825'!AH61</f>
        <v>9.6</v>
      </c>
      <c r="AI61" s="11">
        <f>'[1]הצעה לתיקון -כב"ה 300825'!AI61+'[1]הצעה לתיקון -שב"ס-300825'!AI61</f>
        <v>6.1</v>
      </c>
      <c r="AJ61" s="11">
        <f>'[1]הצעה לתיקון -כב"ה 300825'!AJ61+'[1]הצעה לתיקון -שב"ס-300825'!AJ61</f>
        <v>14</v>
      </c>
      <c r="AK61" s="11">
        <f>'[1]הצעה לתיקון -כב"ה 300825'!AK61+'[1]הצעה לתיקון -שב"ס-300825'!AK61</f>
        <v>11</v>
      </c>
      <c r="AL61" s="16">
        <f t="shared" si="4"/>
        <v>38</v>
      </c>
      <c r="AM61" s="16">
        <f t="shared" si="5"/>
        <v>20.399999999999999</v>
      </c>
      <c r="AN61" s="16" t="e">
        <f>AJ61+AH61+F61+H61+#REF!</f>
        <v>#REF!</v>
      </c>
      <c r="AO61" s="16">
        <f t="shared" si="6"/>
        <v>32.700000000000003</v>
      </c>
      <c r="AP61" s="16" t="e">
        <f>AL61+AJ61+H61+#REF!+K61</f>
        <v>#REF!</v>
      </c>
      <c r="AQ61" s="16">
        <f t="shared" si="7"/>
        <v>54.8</v>
      </c>
      <c r="AR61" s="17"/>
    </row>
    <row r="62" spans="1:44" ht="16" thickBot="1" x14ac:dyDescent="0.35">
      <c r="A62" s="18" t="s">
        <v>114</v>
      </c>
      <c r="B62" s="19" t="s">
        <v>36</v>
      </c>
      <c r="C62" s="20" t="s">
        <v>115</v>
      </c>
      <c r="D62" s="14">
        <f>'[1]הצעה לתיקון -כב"ה 300825'!D62+'[1]הצעה לתיקון -שב"ס-300825'!D62</f>
        <v>5.2</v>
      </c>
      <c r="E62" s="49">
        <f>'[1]הצעה לתיקון -כב"ה 300825'!E62+'[1]הצעה לתיקון -שב"ס-300825'!E62</f>
        <v>2.6</v>
      </c>
      <c r="F62" s="14">
        <f>'[1]הצעה לתיקון -כב"ה 300825'!F62+'[1]הצעה לתיקון -שב"ס-300825'!F62</f>
        <v>5.2</v>
      </c>
      <c r="G62" s="49">
        <f>'[1]הצעה לתיקון -כב"ה 300825'!G62+'[1]הצעה לתיקון -שב"ס-300825'!G62</f>
        <v>2.6</v>
      </c>
      <c r="H62" s="14">
        <f>'[1]הצעה לתיקון -כב"ה 300825'!H62+'[1]הצעה לתיקון -שב"ס-300825'!H62</f>
        <v>7</v>
      </c>
      <c r="I62" s="49">
        <f>'[1]הצעה לתיקון -כב"ה 300825'!I62+'[1]הצעה לתיקון -שב"ס-300825'!I62</f>
        <v>3</v>
      </c>
      <c r="J62" s="11">
        <f>'[1]הצעה לתיקון -כב"ה 300825'!J62+'[1]הצעה לתיקון -שב"ס-300825'!J62</f>
        <v>10</v>
      </c>
      <c r="K62" s="49">
        <f>'[1]הצעה לתיקון -כב"ה 300825'!K62+'[1]הצעה לתיקון -שב"ס-300825'!K62</f>
        <v>7</v>
      </c>
      <c r="L62" s="11">
        <f>'[1]הצעה לתיקון -כב"ה 300825'!L62+'[1]הצעה לתיקון -שב"ס-300825'!L62</f>
        <v>10.4</v>
      </c>
      <c r="M62" s="11">
        <f>'[1]הצעה לתיקון -כב"ה 300825'!M62+'[1]הצעה לתיקון -שב"ס-300825'!M62</f>
        <v>5.2</v>
      </c>
      <c r="N62" s="11">
        <f>'[1]הצעה לתיקון -כב"ה 300825'!N62+'[1]הצעה לתיקון -שב"ס-300825'!N62</f>
        <v>15.6</v>
      </c>
      <c r="O62" s="11">
        <f>'[1]הצעה לתיקון -כב"ה 300825'!O62+'[1]הצעה לתיקון -שב"ס-300825'!O62</f>
        <v>7.8</v>
      </c>
      <c r="P62" s="11">
        <f>'[1]הצעה לתיקון -כב"ה 300825'!P62+'[1]הצעה לתיקון -שב"ס-300825'!P62</f>
        <v>10.4</v>
      </c>
      <c r="Q62" s="11">
        <f>'[1]הצעה לתיקון -כב"ה 300825'!Q62+'[1]הצעה לתיקון -שב"ס-300825'!Q62</f>
        <v>20.8</v>
      </c>
      <c r="R62" s="11">
        <f>'[1]הצעה לתיקון -כב"ה 300825'!R62+'[1]הצעה לתיקון -שב"ס-300825'!R62</f>
        <v>10.4</v>
      </c>
      <c r="S62" s="11">
        <f>'[1]הצעה לתיקון -כב"ה 300825'!S62+'[1]הצעה לתיקון -שב"ס-300825'!S62</f>
        <v>28.6</v>
      </c>
      <c r="T62" s="11">
        <f>'[1]הצעה לתיקון -כב"ה 300825'!T62+'[1]הצעה לתיקון -שב"ס-300825'!T62</f>
        <v>13</v>
      </c>
      <c r="U62" s="11">
        <f>'[1]הצעה לתיקון -כב"ה 300825'!U62+'[1]הצעה לתיקון -שב"ס-300825'!U62</f>
        <v>19.399999999999999</v>
      </c>
      <c r="V62" s="11">
        <f>'[1]הצעה לתיקון -כב"ה 300825'!V62+'[1]הצעה לתיקון -שב"ס-300825'!V62</f>
        <v>10.4</v>
      </c>
      <c r="W62" s="11">
        <f>'[1]הצעה לתיקון -כב"ה 300825'!W62+'[1]הצעה לתיקון -שב"ס-300825'!W62</f>
        <v>23.8</v>
      </c>
      <c r="X62" s="11">
        <f>'[1]הצעה לתיקון -כב"ה 300825'!X62+'[1]הצעה לתיקון -שב"ס-300825'!X62</f>
        <v>13</v>
      </c>
      <c r="Y62" s="11">
        <f>'[1]הצעה לתיקון -כב"ה 300825'!Y62+'[1]הצעה לתיקון -שב"ס-300825'!Y62</f>
        <v>23.4</v>
      </c>
      <c r="Z62" s="11">
        <f>'[1]הצעה לתיקון -כב"ה 300825'!Z62+'[1]הצעה לתיקון -שב"ס-300825'!Z62</f>
        <v>10.4</v>
      </c>
      <c r="AA62" s="11">
        <f>'[1]הצעה לתיקון -כב"ה 300825'!AA62+'[1]הצעה לתיקון -שב"ס-300825'!AA62</f>
        <v>10.4</v>
      </c>
      <c r="AB62" s="11">
        <f>'[1]הצעה לתיקון -כב"ה 300825'!AB62+'[1]הצעה לתיקון -שב"ס-300825'!AB62</f>
        <v>10.4</v>
      </c>
      <c r="AC62" s="11">
        <f>'[1]הצעה לתיקון -כב"ה 300825'!AC62+'[1]הצעה לתיקון -שב"ס-300825'!AC62</f>
        <v>7.8</v>
      </c>
      <c r="AD62" s="11">
        <f>'[1]הצעה לתיקון -כב"ה 300825'!AD62+'[1]הצעה לתיקון -שב"ס-300825'!AD62</f>
        <v>10.4</v>
      </c>
      <c r="AE62" s="11">
        <f>'[1]הצעה לתיקון -כב"ה 300825'!AE62+'[1]הצעה לתיקון -שב"ס-300825'!AE62</f>
        <v>5.2</v>
      </c>
      <c r="AF62" s="11">
        <f>'[1]הצעה לתיקון -כב"ה 300825'!AF62+'[1]הצעה לתיקון -שב"ס-300825'!AF62</f>
        <v>10.4</v>
      </c>
      <c r="AG62" s="11">
        <f>'[1]הצעה לתיקון -כב"ה 300825'!AG62+'[1]הצעה לתיקון -שב"ס-300825'!AG62</f>
        <v>5.2</v>
      </c>
      <c r="AH62" s="11">
        <f>'[1]הצעה לתיקון -כב"ה 300825'!AH62+'[1]הצעה לתיקון -שב"ס-300825'!AH62</f>
        <v>8.4</v>
      </c>
      <c r="AI62" s="11">
        <f>'[1]הצעה לתיקון -כב"ה 300825'!AI62+'[1]הצעה לתיקון -שב"ס-300825'!AI62</f>
        <v>5.2</v>
      </c>
      <c r="AJ62" s="11">
        <f>'[1]הצעה לתיקון -כב"ה 300825'!AJ62+'[1]הצעה לתיקון -שב"ס-300825'!AJ62</f>
        <v>10.4</v>
      </c>
      <c r="AK62" s="11">
        <f>'[1]הצעה לתיקון -כב"ה 300825'!AK62+'[1]הצעה לתיקון -שב"ס-300825'!AK62</f>
        <v>5.2</v>
      </c>
      <c r="AL62" s="16">
        <f t="shared" si="4"/>
        <v>36.200000000000003</v>
      </c>
      <c r="AM62" s="16">
        <f t="shared" si="5"/>
        <v>18.600000000000001</v>
      </c>
      <c r="AN62" s="16" t="e">
        <f>AJ62+AH62+F62+H62+#REF!</f>
        <v>#REF!</v>
      </c>
      <c r="AO62" s="16">
        <f t="shared" si="6"/>
        <v>26</v>
      </c>
      <c r="AP62" s="16" t="e">
        <f>AL62+AJ62+H62+#REF!+K62</f>
        <v>#REF!</v>
      </c>
      <c r="AQ62" s="16">
        <f t="shared" si="7"/>
        <v>47.199999999999996</v>
      </c>
      <c r="AR62" s="17"/>
    </row>
    <row r="63" spans="1:44" ht="16" thickBot="1" x14ac:dyDescent="0.35">
      <c r="A63" s="18" t="s">
        <v>114</v>
      </c>
      <c r="B63" s="19" t="s">
        <v>116</v>
      </c>
      <c r="C63" s="20" t="s">
        <v>117</v>
      </c>
      <c r="D63" s="14">
        <f>'[1]הצעה לתיקון -כב"ה 300825'!D63+'[1]הצעה לתיקון -שב"ס-300825'!D63</f>
        <v>5.2</v>
      </c>
      <c r="E63" s="49">
        <f>'[1]הצעה לתיקון -כב"ה 300825'!E63+'[1]הצעה לתיקון -שב"ס-300825'!E63</f>
        <v>2.6</v>
      </c>
      <c r="F63" s="14">
        <f>'[1]הצעה לתיקון -כב"ה 300825'!F63+'[1]הצעה לתיקון -שב"ס-300825'!F63</f>
        <v>5.2</v>
      </c>
      <c r="G63" s="49">
        <f>'[1]הצעה לתיקון -כב"ה 300825'!G63+'[1]הצעה לתיקון -שב"ס-300825'!G63</f>
        <v>2.6</v>
      </c>
      <c r="H63" s="14">
        <f>'[1]הצעה לתיקון -כב"ה 300825'!H63+'[1]הצעה לתיקון -שב"ס-300825'!H63</f>
        <v>7</v>
      </c>
      <c r="I63" s="49">
        <f>'[1]הצעה לתיקון -כב"ה 300825'!I63+'[1]הצעה לתיקון -שב"ס-300825'!I63</f>
        <v>3</v>
      </c>
      <c r="J63" s="11">
        <f>'[1]הצעה לתיקון -כב"ה 300825'!J63+'[1]הצעה לתיקון -שב"ס-300825'!J63</f>
        <v>12</v>
      </c>
      <c r="K63" s="49">
        <f>'[1]הצעה לתיקון -כב"ה 300825'!K63+'[1]הצעה לתיקון -שב"ס-300825'!K63</f>
        <v>7</v>
      </c>
      <c r="L63" s="11">
        <f>'[1]הצעה לתיקון -כב"ה 300825'!L63+'[1]הצעה לתיקון -שב"ס-300825'!L63</f>
        <v>10.4</v>
      </c>
      <c r="M63" s="11">
        <f>'[1]הצעה לתיקון -כב"ה 300825'!M63+'[1]הצעה לתיקון -שב"ס-300825'!M63</f>
        <v>5.2</v>
      </c>
      <c r="N63" s="11">
        <f>'[1]הצעה לתיקון -כב"ה 300825'!N63+'[1]הצעה לתיקון -שב"ס-300825'!N63</f>
        <v>15.6</v>
      </c>
      <c r="O63" s="11">
        <f>'[1]הצעה לתיקון -כב"ה 300825'!O63+'[1]הצעה לתיקון -שב"ס-300825'!O63</f>
        <v>7.8</v>
      </c>
      <c r="P63" s="11">
        <f>'[1]הצעה לתיקון -כב"ה 300825'!P63+'[1]הצעה לתיקון -שב"ס-300825'!P63</f>
        <v>10.4</v>
      </c>
      <c r="Q63" s="11">
        <f>'[1]הצעה לתיקון -כב"ה 300825'!Q63+'[1]הצעה לתיקון -שב"ס-300825'!Q63</f>
        <v>20.8</v>
      </c>
      <c r="R63" s="11">
        <f>'[1]הצעה לתיקון -כב"ה 300825'!R63+'[1]הצעה לתיקון -שב"ס-300825'!R63</f>
        <v>10.4</v>
      </c>
      <c r="S63" s="11">
        <f>'[1]הצעה לתיקון -כב"ה 300825'!S63+'[1]הצעה לתיקון -שב"ס-300825'!S63</f>
        <v>28.6</v>
      </c>
      <c r="T63" s="11">
        <f>'[1]הצעה לתיקון -כב"ה 300825'!T63+'[1]הצעה לתיקון -שב"ס-300825'!T63</f>
        <v>13</v>
      </c>
      <c r="U63" s="11">
        <f>'[1]הצעה לתיקון -כב"ה 300825'!U63+'[1]הצעה לתיקון -שב"ס-300825'!U63</f>
        <v>23.4</v>
      </c>
      <c r="V63" s="11">
        <f>'[1]הצעה לתיקון -כב"ה 300825'!V63+'[1]הצעה לתיקון -שב"ס-300825'!V63</f>
        <v>10.4</v>
      </c>
      <c r="W63" s="11">
        <f>'[1]הצעה לתיקון -כב"ה 300825'!W63+'[1]הצעה לתיקון -שב"ס-300825'!W63</f>
        <v>33.799999999999997</v>
      </c>
      <c r="X63" s="11">
        <f>'[1]הצעה לתיקון -כב"ה 300825'!X63+'[1]הצעה לתיקון -שב"ס-300825'!X63</f>
        <v>13</v>
      </c>
      <c r="Y63" s="11">
        <f>'[1]הצעה לתיקון -כב"ה 300825'!Y63+'[1]הצעה לתיקון -שב"ס-300825'!Y63</f>
        <v>23.4</v>
      </c>
      <c r="Z63" s="11">
        <f>'[1]הצעה לתיקון -כב"ה 300825'!Z63+'[1]הצעה לתיקון -שב"ס-300825'!Z63</f>
        <v>10.4</v>
      </c>
      <c r="AA63" s="11">
        <f>'[1]הצעה לתיקון -כב"ה 300825'!AA63+'[1]הצעה לתיקון -שב"ס-300825'!AA63</f>
        <v>10.4</v>
      </c>
      <c r="AB63" s="11">
        <f>'[1]הצעה לתיקון -כב"ה 300825'!AB63+'[1]הצעה לתיקון -שב"ס-300825'!AB63</f>
        <v>10.4</v>
      </c>
      <c r="AC63" s="11">
        <f>'[1]הצעה לתיקון -כב"ה 300825'!AC63+'[1]הצעה לתיקון -שב"ס-300825'!AC63</f>
        <v>7.8</v>
      </c>
      <c r="AD63" s="11">
        <f>'[1]הצעה לתיקון -כב"ה 300825'!AD63+'[1]הצעה לתיקון -שב"ס-300825'!AD63</f>
        <v>10.4</v>
      </c>
      <c r="AE63" s="11">
        <f>'[1]הצעה לתיקון -כב"ה 300825'!AE63+'[1]הצעה לתיקון -שב"ס-300825'!AE63</f>
        <v>5.2</v>
      </c>
      <c r="AF63" s="11">
        <f>'[1]הצעה לתיקון -כב"ה 300825'!AF63+'[1]הצעה לתיקון -שב"ס-300825'!AF63</f>
        <v>10.4</v>
      </c>
      <c r="AG63" s="11">
        <f>'[1]הצעה לתיקון -כב"ה 300825'!AG63+'[1]הצעה לתיקון -שב"ס-300825'!AG63</f>
        <v>5.2</v>
      </c>
      <c r="AH63" s="11">
        <f>'[1]הצעה לתיקון -כב"ה 300825'!AH63+'[1]הצעה לתיקון -שב"ס-300825'!AH63</f>
        <v>8.4</v>
      </c>
      <c r="AI63" s="11">
        <f>'[1]הצעה לתיקון -כב"ה 300825'!AI63+'[1]הצעה לתיקון -שב"ס-300825'!AI63</f>
        <v>5.2</v>
      </c>
      <c r="AJ63" s="11">
        <f>'[1]הצעה לתיקון -כב"ה 300825'!AJ63+'[1]הצעה לתיקון -שב"ס-300825'!AJ63</f>
        <v>10.4</v>
      </c>
      <c r="AK63" s="11">
        <f>'[1]הצעה לתיקון -כב"ה 300825'!AK63+'[1]הצעה לתיקון -שב"ס-300825'!AK63</f>
        <v>5.2</v>
      </c>
      <c r="AL63" s="16">
        <f t="shared" si="4"/>
        <v>36.200000000000003</v>
      </c>
      <c r="AM63" s="16">
        <f t="shared" si="5"/>
        <v>18.600000000000001</v>
      </c>
      <c r="AN63" s="16" t="e">
        <f>AJ63+AH63+F63+H63+#REF!</f>
        <v>#REF!</v>
      </c>
      <c r="AO63" s="16">
        <f t="shared" si="6"/>
        <v>28</v>
      </c>
      <c r="AP63" s="16" t="e">
        <f>AL63+AJ63+H63+#REF!+K63</f>
        <v>#REF!</v>
      </c>
      <c r="AQ63" s="16">
        <f t="shared" si="7"/>
        <v>49.199999999999996</v>
      </c>
      <c r="AR63" s="17"/>
    </row>
    <row r="64" spans="1:44" ht="16" thickBot="1" x14ac:dyDescent="0.35">
      <c r="A64" s="18" t="s">
        <v>114</v>
      </c>
      <c r="B64" s="19" t="s">
        <v>118</v>
      </c>
      <c r="C64" s="20" t="s">
        <v>119</v>
      </c>
      <c r="D64" s="14">
        <f>'[1]הצעה לתיקון -כב"ה 300825'!D64+'[1]הצעה לתיקון -שב"ס-300825'!D64</f>
        <v>5.2</v>
      </c>
      <c r="E64" s="49">
        <f>'[1]הצעה לתיקון -כב"ה 300825'!E64+'[1]הצעה לתיקון -שב"ס-300825'!E64</f>
        <v>2.6</v>
      </c>
      <c r="F64" s="14">
        <f>'[1]הצעה לתיקון -כב"ה 300825'!F64+'[1]הצעה לתיקון -שב"ס-300825'!F64</f>
        <v>5.2</v>
      </c>
      <c r="G64" s="49">
        <f>'[1]הצעה לתיקון -כב"ה 300825'!G64+'[1]הצעה לתיקון -שב"ס-300825'!G64</f>
        <v>2.6</v>
      </c>
      <c r="H64" s="14">
        <f>'[1]הצעה לתיקון -כב"ה 300825'!H64+'[1]הצעה לתיקון -שב"ס-300825'!H64</f>
        <v>7</v>
      </c>
      <c r="I64" s="49">
        <f>'[1]הצעה לתיקון -כב"ה 300825'!I64+'[1]הצעה לתיקון -שב"ס-300825'!I64</f>
        <v>3</v>
      </c>
      <c r="J64" s="11">
        <f>'[1]הצעה לתיקון -כב"ה 300825'!J64+'[1]הצעה לתיקון -שב"ס-300825'!J64</f>
        <v>12</v>
      </c>
      <c r="K64" s="49">
        <f>'[1]הצעה לתיקון -כב"ה 300825'!K64+'[1]הצעה לתיקון -שב"ס-300825'!K64</f>
        <v>7</v>
      </c>
      <c r="L64" s="11">
        <f>'[1]הצעה לתיקון -כב"ה 300825'!L64+'[1]הצעה לתיקון -שב"ס-300825'!L64</f>
        <v>10.4</v>
      </c>
      <c r="M64" s="11">
        <f>'[1]הצעה לתיקון -כב"ה 300825'!M64+'[1]הצעה לתיקון -שב"ס-300825'!M64</f>
        <v>5.2</v>
      </c>
      <c r="N64" s="11">
        <f>'[1]הצעה לתיקון -כב"ה 300825'!N64+'[1]הצעה לתיקון -שב"ס-300825'!N64</f>
        <v>13.6</v>
      </c>
      <c r="O64" s="11">
        <f>'[1]הצעה לתיקון -כב"ה 300825'!O64+'[1]הצעה לתיקון -שב"ס-300825'!O64</f>
        <v>7.8</v>
      </c>
      <c r="P64" s="11">
        <f>'[1]הצעה לתיקון -כב"ה 300825'!P64+'[1]הצעה לתיקון -שב"ס-300825'!P64</f>
        <v>10.4</v>
      </c>
      <c r="Q64" s="11">
        <f>'[1]הצעה לתיקון -כב"ה 300825'!Q64+'[1]הצעה לתיקון -שב"ס-300825'!Q64</f>
        <v>20.8</v>
      </c>
      <c r="R64" s="11">
        <f>'[1]הצעה לתיקון -כב"ה 300825'!R64+'[1]הצעה לתיקון -שב"ס-300825'!R64</f>
        <v>10.4</v>
      </c>
      <c r="S64" s="11">
        <f>'[1]הצעה לתיקון -כב"ה 300825'!S64+'[1]הצעה לתיקון -שב"ס-300825'!S64</f>
        <v>22.6</v>
      </c>
      <c r="T64" s="11">
        <f>'[1]הצעה לתיקון -כב"ה 300825'!T64+'[1]הצעה לתיקון -שב"ס-300825'!T64</f>
        <v>13</v>
      </c>
      <c r="U64" s="11">
        <f>'[1]הצעה לתיקון -כב"ה 300825'!U64+'[1]הצעה לתיקון -שב"ס-300825'!U64</f>
        <v>17.399999999999999</v>
      </c>
      <c r="V64" s="11">
        <f>'[1]הצעה לתיקון -כב"ה 300825'!V64+'[1]הצעה לתיקון -שב"ס-300825'!V64</f>
        <v>10.4</v>
      </c>
      <c r="W64" s="11">
        <f>'[1]הצעה לתיקון -כב"ה 300825'!W64+'[1]הצעה לתיקון -שב"ס-300825'!W64</f>
        <v>33.799999999999997</v>
      </c>
      <c r="X64" s="11">
        <f>'[1]הצעה לתיקון -כב"ה 300825'!X64+'[1]הצעה לתיקון -שב"ס-300825'!X64</f>
        <v>13</v>
      </c>
      <c r="Y64" s="11">
        <f>'[1]הצעה לתיקון -כב"ה 300825'!Y64+'[1]הצעה לתיקון -שב"ס-300825'!Y64</f>
        <v>23.4</v>
      </c>
      <c r="Z64" s="11">
        <f>'[1]הצעה לתיקון -כב"ה 300825'!Z64+'[1]הצעה לתיקון -שב"ס-300825'!Z64</f>
        <v>10.4</v>
      </c>
      <c r="AA64" s="11">
        <f>'[1]הצעה לתיקון -כב"ה 300825'!AA64+'[1]הצעה לתיקון -שב"ס-300825'!AA64</f>
        <v>10.4</v>
      </c>
      <c r="AB64" s="11">
        <f>'[1]הצעה לתיקון -כב"ה 300825'!AB64+'[1]הצעה לתיקון -שב"ס-300825'!AB64</f>
        <v>10.4</v>
      </c>
      <c r="AC64" s="11">
        <f>'[1]הצעה לתיקון -כב"ה 300825'!AC64+'[1]הצעה לתיקון -שב"ס-300825'!AC64</f>
        <v>7.8</v>
      </c>
      <c r="AD64" s="11">
        <f>'[1]הצעה לתיקון -כב"ה 300825'!AD64+'[1]הצעה לתיקון -שב"ס-300825'!AD64</f>
        <v>10.4</v>
      </c>
      <c r="AE64" s="11">
        <f>'[1]הצעה לתיקון -כב"ה 300825'!AE64+'[1]הצעה לתיקון -שב"ס-300825'!AE64</f>
        <v>5.2</v>
      </c>
      <c r="AF64" s="11">
        <f>'[1]הצעה לתיקון -כב"ה 300825'!AF64+'[1]הצעה לתיקון -שב"ס-300825'!AF64</f>
        <v>10.4</v>
      </c>
      <c r="AG64" s="11">
        <f>'[1]הצעה לתיקון -כב"ה 300825'!AG64+'[1]הצעה לתיקון -שב"ס-300825'!AG64</f>
        <v>5.2</v>
      </c>
      <c r="AH64" s="11">
        <f>'[1]הצעה לתיקון -כב"ה 300825'!AH64+'[1]הצעה לתיקון -שב"ס-300825'!AH64</f>
        <v>8.4</v>
      </c>
      <c r="AI64" s="11">
        <f>'[1]הצעה לתיקון -כב"ה 300825'!AI64+'[1]הצעה לתיקון -שב"ס-300825'!AI64</f>
        <v>5.2</v>
      </c>
      <c r="AJ64" s="11">
        <f>'[1]הצעה לתיקון -כב"ה 300825'!AJ64+'[1]הצעה לתיקון -שב"ס-300825'!AJ64</f>
        <v>10.4</v>
      </c>
      <c r="AK64" s="11">
        <f>'[1]הצעה לתיקון -כב"ה 300825'!AK64+'[1]הצעה לתיקון -שב"ס-300825'!AK64</f>
        <v>5.2</v>
      </c>
      <c r="AL64" s="16">
        <f t="shared" si="4"/>
        <v>36.200000000000003</v>
      </c>
      <c r="AM64" s="16">
        <f t="shared" si="5"/>
        <v>18.600000000000001</v>
      </c>
      <c r="AN64" s="16" t="e">
        <f>AJ64+AH64+F64+H64+#REF!</f>
        <v>#REF!</v>
      </c>
      <c r="AO64" s="16">
        <f t="shared" si="6"/>
        <v>28</v>
      </c>
      <c r="AP64" s="16" t="e">
        <f>AL64+AJ64+H64+#REF!+K64</f>
        <v>#REF!</v>
      </c>
      <c r="AQ64" s="16">
        <f t="shared" si="7"/>
        <v>49.199999999999996</v>
      </c>
      <c r="AR64" s="17"/>
    </row>
    <row r="65" spans="1:44" ht="16" thickBot="1" x14ac:dyDescent="0.35">
      <c r="A65" s="18" t="s">
        <v>114</v>
      </c>
      <c r="B65" s="19" t="s">
        <v>38</v>
      </c>
      <c r="C65" s="20" t="s">
        <v>120</v>
      </c>
      <c r="D65" s="14">
        <f>'[1]הצעה לתיקון -כב"ה 300825'!D65+'[1]הצעה לתיקון -שב"ס-300825'!D65</f>
        <v>5.2</v>
      </c>
      <c r="E65" s="49">
        <f>'[1]הצעה לתיקון -כב"ה 300825'!E65+'[1]הצעה לתיקון -שב"ס-300825'!E65</f>
        <v>2.6</v>
      </c>
      <c r="F65" s="14">
        <f>'[1]הצעה לתיקון -כב"ה 300825'!F65+'[1]הצעה לתיקון -שב"ס-300825'!F65</f>
        <v>5.2</v>
      </c>
      <c r="G65" s="49">
        <f>'[1]הצעה לתיקון -כב"ה 300825'!G65+'[1]הצעה לתיקון -שב"ס-300825'!G65</f>
        <v>2.6</v>
      </c>
      <c r="H65" s="14">
        <f>'[1]הצעה לתיקון -כב"ה 300825'!H65+'[1]הצעה לתיקון -שב"ס-300825'!H65</f>
        <v>7</v>
      </c>
      <c r="I65" s="49">
        <f>'[1]הצעה לתיקון -כב"ה 300825'!I65+'[1]הצעה לתיקון -שב"ס-300825'!I65</f>
        <v>3</v>
      </c>
      <c r="J65" s="11">
        <f>'[1]הצעה לתיקון -כב"ה 300825'!J65+'[1]הצעה לתיקון -שב"ס-300825'!J65</f>
        <v>12</v>
      </c>
      <c r="K65" s="49">
        <f>'[1]הצעה לתיקון -כב"ה 300825'!K65+'[1]הצעה לתיקון -שב"ס-300825'!K65</f>
        <v>7</v>
      </c>
      <c r="L65" s="11">
        <f>'[1]הצעה לתיקון -כב"ה 300825'!L65+'[1]הצעה לתיקון -שב"ס-300825'!L65</f>
        <v>8.4</v>
      </c>
      <c r="M65" s="11">
        <f>'[1]הצעה לתיקון -כב"ה 300825'!M65+'[1]הצעה לתיקון -שב"ס-300825'!M65</f>
        <v>5.2</v>
      </c>
      <c r="N65" s="11">
        <f>'[1]הצעה לתיקון -כב"ה 300825'!N65+'[1]הצעה לתיקון -שב"ס-300825'!N65</f>
        <v>11.6</v>
      </c>
      <c r="O65" s="11">
        <f>'[1]הצעה לתיקון -כב"ה 300825'!O65+'[1]הצעה לתיקון -שב"ס-300825'!O65</f>
        <v>7.8</v>
      </c>
      <c r="P65" s="11">
        <f>'[1]הצעה לתיקון -כב"ה 300825'!P65+'[1]הצעה לתיקון -שב"ס-300825'!P65</f>
        <v>10.4</v>
      </c>
      <c r="Q65" s="11">
        <f>'[1]הצעה לתיקון -כב"ה 300825'!Q65+'[1]הצעה לתיקון -שב"ס-300825'!Q65</f>
        <v>16.8</v>
      </c>
      <c r="R65" s="11">
        <f>'[1]הצעה לתיקון -כב"ה 300825'!R65+'[1]הצעה לתיקון -שב"ס-300825'!R65</f>
        <v>10.4</v>
      </c>
      <c r="S65" s="11">
        <f>'[1]הצעה לתיקון -כב"ה 300825'!S65+'[1]הצעה לתיקון -שב"ס-300825'!S65</f>
        <v>20.6</v>
      </c>
      <c r="T65" s="11">
        <f>'[1]הצעה לתיקון -כב"ה 300825'!T65+'[1]הצעה לתיקון -שב"ס-300825'!T65</f>
        <v>13</v>
      </c>
      <c r="U65" s="11">
        <f>'[1]הצעה לתיקון -כב"ה 300825'!U65+'[1]הצעה לתיקון -שב"ס-300825'!U65</f>
        <v>15.399999999999999</v>
      </c>
      <c r="V65" s="11">
        <f>'[1]הצעה לתיקון -כב"ה 300825'!V65+'[1]הצעה לתיקון -שב"ס-300825'!V65</f>
        <v>10.4</v>
      </c>
      <c r="W65" s="11">
        <f>'[1]הצעה לתיקון -כב"ה 300825'!W65+'[1]הצעה לתיקון -שב"ס-300825'!W65</f>
        <v>19.8</v>
      </c>
      <c r="X65" s="11">
        <f>'[1]הצעה לתיקון -כב"ה 300825'!X65+'[1]הצעה לתיקון -שב"ס-300825'!X65</f>
        <v>13</v>
      </c>
      <c r="Y65" s="11">
        <f>'[1]הצעה לתיקון -כב"ה 300825'!Y65+'[1]הצעה לתיקון -שב"ס-300825'!Y65</f>
        <v>23.4</v>
      </c>
      <c r="Z65" s="11">
        <f>'[1]הצעה לתיקון -כב"ה 300825'!Z65+'[1]הצעה לתיקון -שב"ס-300825'!Z65</f>
        <v>10.4</v>
      </c>
      <c r="AA65" s="11">
        <f>'[1]הצעה לתיקון -כב"ה 300825'!AA65+'[1]הצעה לתיקון -שב"ס-300825'!AA65</f>
        <v>10.4</v>
      </c>
      <c r="AB65" s="11">
        <f>'[1]הצעה לתיקון -כב"ה 300825'!AB65+'[1]הצעה לתיקון -שב"ס-300825'!AB65</f>
        <v>10.4</v>
      </c>
      <c r="AC65" s="11">
        <f>'[1]הצעה לתיקון -כב"ה 300825'!AC65+'[1]הצעה לתיקון -שב"ס-300825'!AC65</f>
        <v>7.8</v>
      </c>
      <c r="AD65" s="11">
        <f>'[1]הצעה לתיקון -כב"ה 300825'!AD65+'[1]הצעה לתיקון -שב"ס-300825'!AD65</f>
        <v>24.4</v>
      </c>
      <c r="AE65" s="11">
        <f>'[1]הצעה לתיקון -כב"ה 300825'!AE65+'[1]הצעה לתיקון -שב"ס-300825'!AE65</f>
        <v>11.2</v>
      </c>
      <c r="AF65" s="11">
        <f>'[1]הצעה לתיקון -כב"ה 300825'!AF65+'[1]הצעה לתיקון -שב"ס-300825'!AF65</f>
        <v>12.4</v>
      </c>
      <c r="AG65" s="11">
        <f>'[1]הצעה לתיקון -כב"ה 300825'!AG65+'[1]הצעה לתיקון -שב"ס-300825'!AG65</f>
        <v>5.2</v>
      </c>
      <c r="AH65" s="11">
        <f>'[1]הצעה לתיקון -כב"ה 300825'!AH65+'[1]הצעה לתיקון -שב"ס-300825'!AH65</f>
        <v>8.4</v>
      </c>
      <c r="AI65" s="11">
        <f>'[1]הצעה לתיקון -כב"ה 300825'!AI65+'[1]הצעה לתיקון -שב"ס-300825'!AI65</f>
        <v>5.2</v>
      </c>
      <c r="AJ65" s="11">
        <f>'[1]הצעה לתיקון -כב"ה 300825'!AJ65+'[1]הצעה לתיקון -שב"ס-300825'!AJ65</f>
        <v>10.4</v>
      </c>
      <c r="AK65" s="11">
        <f>'[1]הצעה לתיקון -כב"ה 300825'!AK65+'[1]הצעה לתיקון -שב"ס-300825'!AK65</f>
        <v>5.2</v>
      </c>
      <c r="AL65" s="16">
        <f t="shared" si="4"/>
        <v>38.200000000000003</v>
      </c>
      <c r="AM65" s="16">
        <f t="shared" si="5"/>
        <v>18.600000000000001</v>
      </c>
      <c r="AN65" s="16" t="e">
        <f>AJ65+AH65+F65+H65+#REF!</f>
        <v>#REF!</v>
      </c>
      <c r="AO65" s="16">
        <f t="shared" si="6"/>
        <v>28</v>
      </c>
      <c r="AP65" s="16" t="e">
        <f>AL65+AJ65+H65+#REF!+K65</f>
        <v>#REF!</v>
      </c>
      <c r="AQ65" s="16">
        <f t="shared" si="7"/>
        <v>47.199999999999996</v>
      </c>
      <c r="AR65" s="17"/>
    </row>
    <row r="66" spans="1:44" ht="16" thickBot="1" x14ac:dyDescent="0.35">
      <c r="A66" s="18" t="s">
        <v>114</v>
      </c>
      <c r="B66" s="19" t="s">
        <v>49</v>
      </c>
      <c r="C66" s="20" t="s">
        <v>121</v>
      </c>
      <c r="D66" s="14">
        <f>'[1]הצעה לתיקון -כב"ה 300825'!D66+'[1]הצעה לתיקון -שב"ס-300825'!D66</f>
        <v>5.2</v>
      </c>
      <c r="E66" s="49">
        <f>'[1]הצעה לתיקון -כב"ה 300825'!E66+'[1]הצעה לתיקון -שב"ס-300825'!E66</f>
        <v>2.6</v>
      </c>
      <c r="F66" s="14">
        <f>'[1]הצעה לתיקון -כב"ה 300825'!F66+'[1]הצעה לתיקון -שב"ס-300825'!F66</f>
        <v>5.2</v>
      </c>
      <c r="G66" s="49">
        <f>'[1]הצעה לתיקון -כב"ה 300825'!G66+'[1]הצעה לתיקון -שב"ס-300825'!G66</f>
        <v>2.6</v>
      </c>
      <c r="H66" s="14">
        <f>'[1]הצעה לתיקון -כב"ה 300825'!H66+'[1]הצעה לתיקון -שב"ס-300825'!H66</f>
        <v>7</v>
      </c>
      <c r="I66" s="49">
        <f>'[1]הצעה לתיקון -כב"ה 300825'!I66+'[1]הצעה לתיקון -שב"ס-300825'!I66</f>
        <v>3</v>
      </c>
      <c r="J66" s="11">
        <f>'[1]הצעה לתיקון -כב"ה 300825'!J66+'[1]הצעה לתיקון -שב"ס-300825'!J66</f>
        <v>8</v>
      </c>
      <c r="K66" s="49">
        <f>'[1]הצעה לתיקון -כב"ה 300825'!K66+'[1]הצעה לתיקון -שב"ס-300825'!K66</f>
        <v>7</v>
      </c>
      <c r="L66" s="11">
        <f>'[1]הצעה לתיקון -כב"ה 300825'!L66+'[1]הצעה לתיקון -שב"ס-300825'!L66</f>
        <v>8.4</v>
      </c>
      <c r="M66" s="11">
        <f>'[1]הצעה לתיקון -כב"ה 300825'!M66+'[1]הצעה לתיקון -שב"ס-300825'!M66</f>
        <v>5.2</v>
      </c>
      <c r="N66" s="11">
        <f>'[1]הצעה לתיקון -כב"ה 300825'!N66+'[1]הצעה לתיקון -שב"ס-300825'!N66</f>
        <v>11.6</v>
      </c>
      <c r="O66" s="11">
        <f>'[1]הצעה לתיקון -כב"ה 300825'!O66+'[1]הצעה לתיקון -שב"ס-300825'!O66</f>
        <v>7.8</v>
      </c>
      <c r="P66" s="11">
        <f>'[1]הצעה לתיקון -כב"ה 300825'!P66+'[1]הצעה לתיקון -שב"ס-300825'!P66</f>
        <v>8.4</v>
      </c>
      <c r="Q66" s="11">
        <f>'[1]הצעה לתיקון -כב"ה 300825'!Q66+'[1]הצעה לתיקון -שב"ס-300825'!Q66</f>
        <v>16.8</v>
      </c>
      <c r="R66" s="11">
        <f>'[1]הצעה לתיקון -כב"ה 300825'!R66+'[1]הצעה לתיקון -שב"ס-300825'!R66</f>
        <v>10.4</v>
      </c>
      <c r="S66" s="11">
        <f>'[1]הצעה לתיקון -כב"ה 300825'!S66+'[1]הצעה לתיקון -שב"ס-300825'!S66</f>
        <v>22.6</v>
      </c>
      <c r="T66" s="11">
        <f>'[1]הצעה לתיקון -כב"ה 300825'!T66+'[1]הצעה לתיקון -שב"ס-300825'!T66</f>
        <v>11</v>
      </c>
      <c r="U66" s="11">
        <f>'[1]הצעה לתיקון -כב"ה 300825'!U66+'[1]הצעה לתיקון -שב"ס-300825'!U66</f>
        <v>17.399999999999999</v>
      </c>
      <c r="V66" s="11">
        <f>'[1]הצעה לתיקון -כב"ה 300825'!V66+'[1]הצעה לתיקון -שב"ס-300825'!V66</f>
        <v>10.4</v>
      </c>
      <c r="W66" s="11">
        <f>'[1]הצעה לתיקון -כב"ה 300825'!W66+'[1]הצעה לתיקון -שב"ס-300825'!W66</f>
        <v>19.8</v>
      </c>
      <c r="X66" s="11">
        <f>'[1]הצעה לתיקון -כב"ה 300825'!X66+'[1]הצעה לתיקון -שב"ס-300825'!X66</f>
        <v>13</v>
      </c>
      <c r="Y66" s="11">
        <f>'[1]הצעה לתיקון -כב"ה 300825'!Y66+'[1]הצעה לתיקון -שב"ס-300825'!Y66</f>
        <v>23.4</v>
      </c>
      <c r="Z66" s="11">
        <f>'[1]הצעה לתיקון -כב"ה 300825'!Z66+'[1]הצעה לתיקון -שב"ס-300825'!Z66</f>
        <v>10.4</v>
      </c>
      <c r="AA66" s="11">
        <f>'[1]הצעה לתיקון -כב"ה 300825'!AA66+'[1]הצעה לתיקון -שב"ס-300825'!AA66</f>
        <v>10.4</v>
      </c>
      <c r="AB66" s="11">
        <f>'[1]הצעה לתיקון -כב"ה 300825'!AB66+'[1]הצעה לתיקון -שב"ס-300825'!AB66</f>
        <v>10.4</v>
      </c>
      <c r="AC66" s="11">
        <f>'[1]הצעה לתיקון -כב"ה 300825'!AC66+'[1]הצעה לתיקון -שב"ס-300825'!AC66</f>
        <v>7.8</v>
      </c>
      <c r="AD66" s="11">
        <f>'[1]הצעה לתיקון -כב"ה 300825'!AD66+'[1]הצעה לתיקון -שב"ס-300825'!AD66</f>
        <v>26</v>
      </c>
      <c r="AE66" s="11">
        <f>'[1]הצעה לתיקון -כב"ה 300825'!AE66+'[1]הצעה לתיקון -שב"ס-300825'!AE66</f>
        <v>13</v>
      </c>
      <c r="AF66" s="11">
        <f>'[1]הצעה לתיקון -כב"ה 300825'!AF66+'[1]הצעה לתיקון -שב"ס-300825'!AF66</f>
        <v>13</v>
      </c>
      <c r="AG66" s="11">
        <f>'[1]הצעה לתיקון -כב"ה 300825'!AG66+'[1]הצעה לתיקון -שב"ס-300825'!AG66</f>
        <v>5.2</v>
      </c>
      <c r="AH66" s="11">
        <f>'[1]הצעה לתיקון -כב"ה 300825'!AH66+'[1]הצעה לתיקון -שב"ס-300825'!AH66</f>
        <v>8.4</v>
      </c>
      <c r="AI66" s="11">
        <f>'[1]הצעה לתיקון -כב"ה 300825'!AI66+'[1]הצעה לתיקון -שב"ס-300825'!AI66</f>
        <v>5.2</v>
      </c>
      <c r="AJ66" s="11">
        <f>'[1]הצעה לתיקון -כב"ה 300825'!AJ66+'[1]הצעה לתיקון -שב"ס-300825'!AJ66</f>
        <v>10.4</v>
      </c>
      <c r="AK66" s="11">
        <f>'[1]הצעה לתיקון -כב"ה 300825'!AK66+'[1]הצעה לתיקון -שב"ס-300825'!AK66</f>
        <v>5.2</v>
      </c>
      <c r="AL66" s="16">
        <f t="shared" si="4"/>
        <v>38.799999999999997</v>
      </c>
      <c r="AM66" s="16">
        <f t="shared" si="5"/>
        <v>18.600000000000001</v>
      </c>
      <c r="AN66" s="16" t="e">
        <f>AJ66+AH66+F66+H66+#REF!</f>
        <v>#REF!</v>
      </c>
      <c r="AO66" s="16">
        <f t="shared" si="6"/>
        <v>24</v>
      </c>
      <c r="AP66" s="16" t="e">
        <f>AL66+AJ66+H66+#REF!+K66</f>
        <v>#REF!</v>
      </c>
      <c r="AQ66" s="16">
        <f t="shared" si="7"/>
        <v>43.199999999999996</v>
      </c>
      <c r="AR66" s="17"/>
    </row>
    <row r="67" spans="1:44" ht="16" thickBot="1" x14ac:dyDescent="0.35">
      <c r="A67" s="18" t="s">
        <v>114</v>
      </c>
      <c r="B67" s="19" t="s">
        <v>36</v>
      </c>
      <c r="C67" s="20" t="s">
        <v>122</v>
      </c>
      <c r="D67" s="14">
        <f>'[1]הצעה לתיקון -כב"ה 300825'!D67+'[1]הצעה לתיקון -שב"ס-300825'!D67</f>
        <v>5.2</v>
      </c>
      <c r="E67" s="49">
        <f>'[1]הצעה לתיקון -כב"ה 300825'!E67+'[1]הצעה לתיקון -שב"ס-300825'!E67</f>
        <v>2.6</v>
      </c>
      <c r="F67" s="14">
        <f>'[1]הצעה לתיקון -כב"ה 300825'!F67+'[1]הצעה לתיקון -שב"ס-300825'!F67</f>
        <v>5.2</v>
      </c>
      <c r="G67" s="49">
        <f>'[1]הצעה לתיקון -כב"ה 300825'!G67+'[1]הצעה לתיקון -שב"ס-300825'!G67</f>
        <v>2.6</v>
      </c>
      <c r="H67" s="14">
        <f>'[1]הצעה לתיקון -כב"ה 300825'!H67+'[1]הצעה לתיקון -שב"ס-300825'!H67</f>
        <v>7</v>
      </c>
      <c r="I67" s="49">
        <f>'[1]הצעה לתיקון -כב"ה 300825'!I67+'[1]הצעה לתיקון -שב"ס-300825'!I67</f>
        <v>3</v>
      </c>
      <c r="J67" s="11">
        <f>'[1]הצעה לתיקון -כב"ה 300825'!J67+'[1]הצעה לתיקון -שב"ס-300825'!J67</f>
        <v>12</v>
      </c>
      <c r="K67" s="49">
        <f>'[1]הצעה לתיקון -כב"ה 300825'!K67+'[1]הצעה לתיקון -שב"ס-300825'!K67</f>
        <v>7</v>
      </c>
      <c r="L67" s="11">
        <f>'[1]הצעה לתיקון -כב"ה 300825'!L67+'[1]הצעה לתיקון -שב"ס-300825'!L67</f>
        <v>10.4</v>
      </c>
      <c r="M67" s="11">
        <f>'[1]הצעה לתיקון -כב"ה 300825'!M67+'[1]הצעה לתיקון -שב"ס-300825'!M67</f>
        <v>5.2</v>
      </c>
      <c r="N67" s="11">
        <f>'[1]הצעה לתיקון -כב"ה 300825'!N67+'[1]הצעה לתיקון -שב"ס-300825'!N67</f>
        <v>15.6</v>
      </c>
      <c r="O67" s="11">
        <f>'[1]הצעה לתיקון -כב"ה 300825'!O67+'[1]הצעה לתיקון -שב"ס-300825'!O67</f>
        <v>7.8</v>
      </c>
      <c r="P67" s="11">
        <f>'[1]הצעה לתיקון -כב"ה 300825'!P67+'[1]הצעה לתיקון -שב"ס-300825'!P67</f>
        <v>10.4</v>
      </c>
      <c r="Q67" s="11">
        <f>'[1]הצעה לתיקון -כב"ה 300825'!Q67+'[1]הצעה לתיקון -שב"ס-300825'!Q67</f>
        <v>20.8</v>
      </c>
      <c r="R67" s="11">
        <f>'[1]הצעה לתיקון -כב"ה 300825'!R67+'[1]הצעה לתיקון -שב"ס-300825'!R67</f>
        <v>10.4</v>
      </c>
      <c r="S67" s="11">
        <f>'[1]הצעה לתיקון -כב"ה 300825'!S67+'[1]הצעה לתיקון -שב"ס-300825'!S67</f>
        <v>28.6</v>
      </c>
      <c r="T67" s="11">
        <f>'[1]הצעה לתיקון -כב"ה 300825'!T67+'[1]הצעה לתיקון -שב"ס-300825'!T67</f>
        <v>13</v>
      </c>
      <c r="U67" s="11">
        <f>'[1]הצעה לתיקון -כב"ה 300825'!U67+'[1]הצעה לתיקון -שב"ס-300825'!U67</f>
        <v>21.4</v>
      </c>
      <c r="V67" s="11">
        <f>'[1]הצעה לתיקון -כב"ה 300825'!V67+'[1]הצעה לתיקון -שב"ס-300825'!V67</f>
        <v>10.4</v>
      </c>
      <c r="W67" s="11">
        <f>'[1]הצעה לתיקון -כב"ה 300825'!W67+'[1]הצעה לתיקון -שב"ס-300825'!W67</f>
        <v>27.8</v>
      </c>
      <c r="X67" s="11">
        <f>'[1]הצעה לתיקון -כב"ה 300825'!X67+'[1]הצעה לתיקון -שב"ס-300825'!X67</f>
        <v>13</v>
      </c>
      <c r="Y67" s="11">
        <f>'[1]הצעה לתיקון -כב"ה 300825'!Y67+'[1]הצעה לתיקון -שב"ס-300825'!Y67</f>
        <v>23.4</v>
      </c>
      <c r="Z67" s="11">
        <f>'[1]הצעה לתיקון -כב"ה 300825'!Z67+'[1]הצעה לתיקון -שב"ס-300825'!Z67</f>
        <v>10.4</v>
      </c>
      <c r="AA67" s="11">
        <f>'[1]הצעה לתיקון -כב"ה 300825'!AA67+'[1]הצעה לתיקון -שב"ס-300825'!AA67</f>
        <v>10.4</v>
      </c>
      <c r="AB67" s="11">
        <f>'[1]הצעה לתיקון -כב"ה 300825'!AB67+'[1]הצעה לתיקון -שב"ס-300825'!AB67</f>
        <v>10.4</v>
      </c>
      <c r="AC67" s="11">
        <f>'[1]הצעה לתיקון -כב"ה 300825'!AC67+'[1]הצעה לתיקון -שב"ס-300825'!AC67</f>
        <v>7.8</v>
      </c>
      <c r="AD67" s="11">
        <f>'[1]הצעה לתיקון -כב"ה 300825'!AD67+'[1]הצעה לתיקון -שב"ס-300825'!AD67</f>
        <v>14.6</v>
      </c>
      <c r="AE67" s="11">
        <f>'[1]הצעה לתיקון -כב"ה 300825'!AE67+'[1]הצעה לתיקון -שב"ס-300825'!AE67</f>
        <v>7</v>
      </c>
      <c r="AF67" s="11">
        <f>'[1]הצעה לתיקון -כב"ה 300825'!AF67+'[1]הצעה לתיקון -שב"ס-300825'!AF67</f>
        <v>11</v>
      </c>
      <c r="AG67" s="11">
        <f>'[1]הצעה לתיקון -כב"ה 300825'!AG67+'[1]הצעה לתיקון -שב"ס-300825'!AG67</f>
        <v>5.2</v>
      </c>
      <c r="AH67" s="11">
        <f>'[1]הצעה לתיקון -כב"ה 300825'!AH67+'[1]הצעה לתיקון -שב"ס-300825'!AH67</f>
        <v>8.4</v>
      </c>
      <c r="AI67" s="11">
        <f>'[1]הצעה לתיקון -כב"ה 300825'!AI67+'[1]הצעה לתיקון -שב"ס-300825'!AI67</f>
        <v>5.2</v>
      </c>
      <c r="AJ67" s="11">
        <f>'[1]הצעה לתיקון -כב"ה 300825'!AJ67+'[1]הצעה לתיקון -שב"ס-300825'!AJ67</f>
        <v>10.4</v>
      </c>
      <c r="AK67" s="11">
        <f>'[1]הצעה לתיקון -כב"ה 300825'!AK67+'[1]הצעה לתיקון -שב"ס-300825'!AK67</f>
        <v>5.2</v>
      </c>
      <c r="AL67" s="16">
        <f t="shared" si="4"/>
        <v>36.799999999999997</v>
      </c>
      <c r="AM67" s="16">
        <f t="shared" si="5"/>
        <v>18.600000000000001</v>
      </c>
      <c r="AN67" s="16" t="e">
        <f>AJ67+AH67+F67+H67+#REF!</f>
        <v>#REF!</v>
      </c>
      <c r="AO67" s="16">
        <f t="shared" si="6"/>
        <v>28</v>
      </c>
      <c r="AP67" s="16" t="e">
        <f>AL67+AJ67+H67+#REF!+K67</f>
        <v>#REF!</v>
      </c>
      <c r="AQ67" s="16">
        <f t="shared" si="7"/>
        <v>49.199999999999996</v>
      </c>
      <c r="AR67" s="17"/>
    </row>
    <row r="68" spans="1:44" ht="16" thickBot="1" x14ac:dyDescent="0.35">
      <c r="A68" s="18" t="s">
        <v>114</v>
      </c>
      <c r="B68" s="19" t="s">
        <v>49</v>
      </c>
      <c r="C68" s="20" t="s">
        <v>123</v>
      </c>
      <c r="D68" s="14">
        <f>'[1]הצעה לתיקון -כב"ה 300825'!D68+'[1]הצעה לתיקון -שב"ס-300825'!D68</f>
        <v>3.2</v>
      </c>
      <c r="E68" s="49">
        <f>'[1]הצעה לתיקון -כב"ה 300825'!E68+'[1]הצעה לתיקון -שב"ס-300825'!E68</f>
        <v>2.6</v>
      </c>
      <c r="F68" s="14">
        <f>'[1]הצעה לתיקון -כב"ה 300825'!F68+'[1]הצעה לתיקון -שב"ס-300825'!F68</f>
        <v>3.2</v>
      </c>
      <c r="G68" s="49">
        <f>'[1]הצעה לתיקון -כב"ה 300825'!G68+'[1]הצעה לתיקון -שב"ס-300825'!G68</f>
        <v>2.6</v>
      </c>
      <c r="H68" s="14">
        <f>'[1]הצעה לתיקון -כב"ה 300825'!H68+'[1]הצעה לתיקון -שב"ס-300825'!H68</f>
        <v>3</v>
      </c>
      <c r="I68" s="49">
        <f>'[1]הצעה לתיקון -כב"ה 300825'!I68+'[1]הצעה לתיקון -שב"ס-300825'!I68</f>
        <v>3</v>
      </c>
      <c r="J68" s="11">
        <f>'[1]הצעה לתיקון -כב"ה 300825'!J68+'[1]הצעה לתיקון -שב"ס-300825'!J68</f>
        <v>4</v>
      </c>
      <c r="K68" s="49">
        <f>'[1]הצעה לתיקון -כב"ה 300825'!K68+'[1]הצעה לתיקון -שב"ס-300825'!K68</f>
        <v>3</v>
      </c>
      <c r="L68" s="11">
        <f>'[1]הצעה לתיקון -כב"ה 300825'!L68+'[1]הצעה לתיקון -שב"ס-300825'!L68</f>
        <v>4.4000000000000004</v>
      </c>
      <c r="M68" s="11">
        <f>'[1]הצעה לתיקון -כב"ה 300825'!M68+'[1]הצעה לתיקון -שב"ס-300825'!M68</f>
        <v>3.2</v>
      </c>
      <c r="N68" s="11">
        <f>'[1]הצעה לתיקון -כב"ה 300825'!N68+'[1]הצעה לתיקון -שב"ס-300825'!N68</f>
        <v>5.6</v>
      </c>
      <c r="O68" s="11">
        <f>'[1]הצעה לתיקון -כב"ה 300825'!O68+'[1]הצעה לתיקון -שב"ס-300825'!O68</f>
        <v>3.8</v>
      </c>
      <c r="P68" s="11">
        <f>'[1]הצעה לתיקון -כב"ה 300825'!P68+'[1]הצעה לתיקון -שב"ס-300825'!P68</f>
        <v>4.4000000000000004</v>
      </c>
      <c r="Q68" s="11">
        <f>'[1]הצעה לתיקון -כב"ה 300825'!Q68+'[1]הצעה לתיקון -שב"ס-300825'!Q68</f>
        <v>8.8000000000000007</v>
      </c>
      <c r="R68" s="11">
        <f>'[1]הצעה לתיקון -כב"ה 300825'!R68+'[1]הצעה לתיקון -שב"ס-300825'!R68</f>
        <v>4.4000000000000004</v>
      </c>
      <c r="S68" s="11">
        <f>'[1]הצעה לתיקון -כב"ה 300825'!S68+'[1]הצעה לתיקון -שב"ס-300825'!S68</f>
        <v>9.6</v>
      </c>
      <c r="T68" s="11">
        <f>'[1]הצעה לתיקון -כב"ה 300825'!T68+'[1]הצעה לתיקון -שב"ס-300825'!T68</f>
        <v>5</v>
      </c>
      <c r="U68" s="11">
        <f>'[1]הצעה לתיקון -כב"ה 300825'!U68+'[1]הצעה לתיקון -שב"ס-300825'!U68</f>
        <v>9.3999999999999986</v>
      </c>
      <c r="V68" s="11">
        <f>'[1]הצעה לתיקון -כב"ה 300825'!V68+'[1]הצעה לתיקון -שב"ס-300825'!V68</f>
        <v>4.4000000000000004</v>
      </c>
      <c r="W68" s="11">
        <f>'[1]הצעה לתיקון -כב"ה 300825'!W68+'[1]הצעה לתיקון -שב"ס-300825'!W68</f>
        <v>11.8</v>
      </c>
      <c r="X68" s="11">
        <f>'[1]הצעה לתיקון -כב"ה 300825'!X68+'[1]הצעה לתיקון -שב"ס-300825'!X68</f>
        <v>5</v>
      </c>
      <c r="Y68" s="11">
        <f>'[1]הצעה לתיקון -כב"ה 300825'!Y68+'[1]הצעה לתיקון -שב"ס-300825'!Y68</f>
        <v>8.3999999999999986</v>
      </c>
      <c r="Z68" s="11">
        <f>'[1]הצעה לתיקון -כב"ה 300825'!Z68+'[1]הצעה לתיקון -שב"ס-300825'!Z68</f>
        <v>4.4000000000000004</v>
      </c>
      <c r="AA68" s="11">
        <f>'[1]הצעה לתיקון -כב"ה 300825'!AA68+'[1]הצעה לתיקון -שב"ס-300825'!AA68</f>
        <v>4.4000000000000004</v>
      </c>
      <c r="AB68" s="11">
        <f>'[1]הצעה לתיקון -כב"ה 300825'!AB68+'[1]הצעה לתיקון -שב"ס-300825'!AB68</f>
        <v>4.4000000000000004</v>
      </c>
      <c r="AC68" s="11">
        <f>'[1]הצעה לתיקון -כב"ה 300825'!AC68+'[1]הצעה לתיקון -שב"ס-300825'!AC68</f>
        <v>3.8</v>
      </c>
      <c r="AD68" s="11">
        <f>'[1]הצעה לתיקון -כב"ה 300825'!AD68+'[1]הצעה לתיקון -שב"ס-300825'!AD68</f>
        <v>4.4000000000000004</v>
      </c>
      <c r="AE68" s="11">
        <f>'[1]הצעה לתיקון -כב"ה 300825'!AE68+'[1]הצעה לתיקון -שב"ס-300825'!AE68</f>
        <v>3.2</v>
      </c>
      <c r="AF68" s="11">
        <f>'[1]הצעה לתיקון -כב"ה 300825'!AF68+'[1]הצעה לתיקון -שב"ס-300825'!AF68</f>
        <v>4.4000000000000004</v>
      </c>
      <c r="AG68" s="11">
        <f>'[1]הצעה לתיקון -כב"ה 300825'!AG68+'[1]הצעה לתיקון -שב"ס-300825'!AG68</f>
        <v>3.2</v>
      </c>
      <c r="AH68" s="11">
        <f>'[1]הצעה לתיקון -כב"ה 300825'!AH68+'[1]הצעה לתיקון -שב"ס-300825'!AH68</f>
        <v>4.4000000000000004</v>
      </c>
      <c r="AI68" s="11">
        <f>'[1]הצעה לתיקון -כב"ה 300825'!AI68+'[1]הצעה לתיקון -שב"ס-300825'!AI68</f>
        <v>3.2</v>
      </c>
      <c r="AJ68" s="11">
        <f>'[1]הצעה לתיקון -כב"ה 300825'!AJ68+'[1]הצעה לתיקון -שב"ס-300825'!AJ68</f>
        <v>4.4000000000000004</v>
      </c>
      <c r="AK68" s="11">
        <f>'[1]הצעה לתיקון -כב"ה 300825'!AK68+'[1]הצעה לתיקון -שב"ס-300825'!AK68</f>
        <v>3.2</v>
      </c>
      <c r="AL68" s="16">
        <f t="shared" ref="AL68:AL99" si="8">AH68+AF68+D68+F68+H68</f>
        <v>18.2</v>
      </c>
      <c r="AM68" s="16">
        <f t="shared" ref="AM68:AM99" si="9">AI68+AG68+E68+G68+I68</f>
        <v>14.6</v>
      </c>
      <c r="AN68" s="16" t="e">
        <f>AJ68+AH68+F68+H68+#REF!</f>
        <v>#REF!</v>
      </c>
      <c r="AO68" s="16">
        <f t="shared" ref="AO68:AO99" si="10">AK68+AI68+G68+I68+J68</f>
        <v>16</v>
      </c>
      <c r="AP68" s="16" t="e">
        <f>AL68+AJ68+H68+#REF!+K68</f>
        <v>#REF!</v>
      </c>
      <c r="AQ68" s="16">
        <f t="shared" ref="AQ68:AQ99" si="11">AM68+AK68+I68+J68+L68</f>
        <v>29.200000000000003</v>
      </c>
      <c r="AR68" s="17"/>
    </row>
    <row r="69" spans="1:44" ht="16" thickBot="1" x14ac:dyDescent="0.35">
      <c r="A69" s="18" t="s">
        <v>114</v>
      </c>
      <c r="B69" s="19" t="s">
        <v>38</v>
      </c>
      <c r="C69" s="20" t="s">
        <v>124</v>
      </c>
      <c r="D69" s="14">
        <f>'[1]הצעה לתיקון -כב"ה 300825'!D69+'[1]הצעה לתיקון -שב"ס-300825'!D69</f>
        <v>4.5999999999999996</v>
      </c>
      <c r="E69" s="49">
        <f>'[1]הצעה לתיקון -כב"ה 300825'!E69+'[1]הצעה לתיקון -שב"ס-300825'!E69</f>
        <v>2.6</v>
      </c>
      <c r="F69" s="14">
        <f>'[1]הצעה לתיקון -כב"ה 300825'!F69+'[1]הצעה לתיקון -שב"ס-300825'!F69</f>
        <v>4.5999999999999996</v>
      </c>
      <c r="G69" s="49">
        <f>'[1]הצעה לתיקון -כב"ה 300825'!G69+'[1]הצעה לתיקון -שב"ס-300825'!G69</f>
        <v>2.6</v>
      </c>
      <c r="H69" s="14">
        <f>'[1]הצעה לתיקון -כב"ה 300825'!H69+'[1]הצעה לתיקון -שב"ס-300825'!H69</f>
        <v>5</v>
      </c>
      <c r="I69" s="49">
        <f>'[1]הצעה לתיקון -כב"ה 300825'!I69+'[1]הצעה לתיקון -שב"ס-300825'!I69</f>
        <v>3</v>
      </c>
      <c r="J69" s="11">
        <f>'[1]הצעה לתיקון -כב"ה 300825'!J69+'[1]הצעה לתיקון -שב"ס-300825'!J69</f>
        <v>2.6</v>
      </c>
      <c r="K69" s="49">
        <f>'[1]הצעה לתיקון -כב"ה 300825'!K69+'[1]הצעה לתיקון -שב"ס-300825'!K69</f>
        <v>2.6</v>
      </c>
      <c r="L69" s="11">
        <f>'[1]הצעה לתיקון -כב"ה 300825'!L69+'[1]הצעה לתיקון -שב"ס-300825'!L69</f>
        <v>4.5999999999999996</v>
      </c>
      <c r="M69" s="11">
        <f>'[1]הצעה לתיקון -כב"ה 300825'!M69+'[1]הצעה לתיקון -שב"ס-300825'!M69</f>
        <v>2.6</v>
      </c>
      <c r="N69" s="11">
        <f>'[1]הצעה לתיקון -כב"ה 300825'!N69+'[1]הצעה לתיקון -שב"ס-300825'!N69</f>
        <v>6.6</v>
      </c>
      <c r="O69" s="11">
        <f>'[1]הצעה לתיקון -כב"ה 300825'!O69+'[1]הצעה לתיקון -שב"ס-300825'!O69</f>
        <v>4.5999999999999996</v>
      </c>
      <c r="P69" s="11">
        <f>'[1]הצעה לתיקון -כב"ה 300825'!P69+'[1]הצעה לתיקון -שב"ס-300825'!P69</f>
        <v>4.5999999999999996</v>
      </c>
      <c r="Q69" s="11">
        <f>'[1]הצעה לתיקון -כב"ה 300825'!Q69+'[1]הצעה לתיקון -שב"ס-300825'!Q69</f>
        <v>5.2</v>
      </c>
      <c r="R69" s="11">
        <f>'[1]הצעה לתיקון -כב"ה 300825'!R69+'[1]הצעה לתיקון -שב"ס-300825'!R69</f>
        <v>4.5999999999999996</v>
      </c>
      <c r="S69" s="11">
        <f>'[1]הצעה לתיקון -כב"ה 300825'!S69+'[1]הצעה לתיקון -שב"ס-300825'!S69</f>
        <v>8.9</v>
      </c>
      <c r="T69" s="11">
        <f>'[1]הצעה לתיקון -כב"ה 300825'!T69+'[1]הצעה לתיקון -שב"ס-300825'!T69</f>
        <v>4.5999999999999996</v>
      </c>
      <c r="U69" s="11">
        <f>'[1]הצעה לתיקון -כב"ה 300825'!U69+'[1]הצעה לתיקון -שב"ס-300825'!U69</f>
        <v>9.1999999999999993</v>
      </c>
      <c r="V69" s="11">
        <f>'[1]הצעה לתיקון -כב"ה 300825'!V69+'[1]הצעה לתיקון -שב"ס-300825'!V69</f>
        <v>4.5999999999999996</v>
      </c>
      <c r="W69" s="11">
        <f>'[1]הצעה לתיקון -כב"ה 300825'!W69+'[1]הצעה לתיקון -שב"ס-300825'!W69</f>
        <v>5.2</v>
      </c>
      <c r="X69" s="11">
        <f>'[1]הצעה לתיקון -כב"ה 300825'!X69+'[1]הצעה לתיקון -שב"ס-300825'!X69</f>
        <v>4.5999999999999996</v>
      </c>
      <c r="Y69" s="11">
        <f>'[1]הצעה לתיקון -כב"ה 300825'!Y69+'[1]הצעה לתיקון -שב"ס-300825'!Y69</f>
        <v>4.9000000000000004</v>
      </c>
      <c r="Z69" s="11">
        <f>'[1]הצעה לתיקון -כב"ה 300825'!Z69+'[1]הצעה לתיקון -שב"ס-300825'!Z69</f>
        <v>4.5999999999999996</v>
      </c>
      <c r="AA69" s="11">
        <f>'[1]הצעה לתיקון -כב"ה 300825'!AA69+'[1]הצעה לתיקון -שב"ס-300825'!AA69</f>
        <v>4.5999999999999996</v>
      </c>
      <c r="AB69" s="11">
        <f>'[1]הצעה לתיקון -כב"ה 300825'!AB69+'[1]הצעה לתיקון -שב"ס-300825'!AB69</f>
        <v>2.6</v>
      </c>
      <c r="AC69" s="11">
        <f>'[1]הצעה לתיקון -כב"ה 300825'!AC69+'[1]הצעה לתיקון -שב"ס-300825'!AC69</f>
        <v>2.6</v>
      </c>
      <c r="AD69" s="11">
        <f>'[1]הצעה לתיקון -כב"ה 300825'!AD69+'[1]הצעה לתיקון -שב"ס-300825'!AD69</f>
        <v>4.5999999999999996</v>
      </c>
      <c r="AE69" s="11">
        <f>'[1]הצעה לתיקון -כב"ה 300825'!AE69+'[1]הצעה לתיקון -שב"ס-300825'!AE69</f>
        <v>4.5999999999999996</v>
      </c>
      <c r="AF69" s="11">
        <f>'[1]הצעה לתיקון -כב"ה 300825'!AF69+'[1]הצעה לתיקון -שב"ס-300825'!AF69</f>
        <v>4.5999999999999996</v>
      </c>
      <c r="AG69" s="11">
        <f>'[1]הצעה לתיקון -כב"ה 300825'!AG69+'[1]הצעה לתיקון -שב"ס-300825'!AG69</f>
        <v>4.5999999999999996</v>
      </c>
      <c r="AH69" s="11">
        <f>'[1]הצעה לתיקון -כב"ה 300825'!AH69+'[1]הצעה לתיקון -שב"ס-300825'!AH69</f>
        <v>4.5999999999999996</v>
      </c>
      <c r="AI69" s="11">
        <f>'[1]הצעה לתיקון -כב"ה 300825'!AI69+'[1]הצעה לתיקון -שב"ס-300825'!AI69</f>
        <v>2.6</v>
      </c>
      <c r="AJ69" s="11">
        <f>'[1]הצעה לתיקון -כב"ה 300825'!AJ69+'[1]הצעה לתיקון -שב"ס-300825'!AJ69</f>
        <v>8.6</v>
      </c>
      <c r="AK69" s="11">
        <f>'[1]הצעה לתיקון -כב"ה 300825'!AK69+'[1]הצעה לתיקון -שב"ס-300825'!AK69</f>
        <v>4.5999999999999996</v>
      </c>
      <c r="AL69" s="16">
        <f t="shared" si="8"/>
        <v>23.4</v>
      </c>
      <c r="AM69" s="16">
        <f t="shared" si="9"/>
        <v>15.399999999999999</v>
      </c>
      <c r="AN69" s="16" t="e">
        <f>AJ69+AH69+F69+H69+#REF!</f>
        <v>#REF!</v>
      </c>
      <c r="AO69" s="16">
        <f t="shared" si="10"/>
        <v>15.399999999999999</v>
      </c>
      <c r="AP69" s="16" t="e">
        <f>AL69+AJ69+H69+#REF!+K69</f>
        <v>#REF!</v>
      </c>
      <c r="AQ69" s="16">
        <f t="shared" si="11"/>
        <v>30.200000000000003</v>
      </c>
      <c r="AR69" s="17"/>
    </row>
    <row r="70" spans="1:44" ht="16" thickBot="1" x14ac:dyDescent="0.35">
      <c r="A70" s="18" t="s">
        <v>125</v>
      </c>
      <c r="B70" s="19" t="s">
        <v>33</v>
      </c>
      <c r="C70" s="20" t="s">
        <v>126</v>
      </c>
      <c r="D70" s="14">
        <f>'[1]הצעה לתיקון -כב"ה 300825'!D70+'[1]הצעה לתיקון -שב"ס-300825'!D70</f>
        <v>5.2</v>
      </c>
      <c r="E70" s="49">
        <f>'[1]הצעה לתיקון -כב"ה 300825'!E70+'[1]הצעה לתיקון -שב"ס-300825'!E70</f>
        <v>2.6</v>
      </c>
      <c r="F70" s="14">
        <f>'[1]הצעה לתיקון -כב"ה 300825'!F70+'[1]הצעה לתיקון -שב"ס-300825'!F70</f>
        <v>5.2</v>
      </c>
      <c r="G70" s="49">
        <f>'[1]הצעה לתיקון -כב"ה 300825'!G70+'[1]הצעה לתיקון -שב"ס-300825'!G70</f>
        <v>2.6</v>
      </c>
      <c r="H70" s="14">
        <f>'[1]הצעה לתיקון -כב"ה 300825'!H70+'[1]הצעה לתיקון -שב"ס-300825'!H70</f>
        <v>5</v>
      </c>
      <c r="I70" s="49">
        <f>'[1]הצעה לתיקון -כב"ה 300825'!I70+'[1]הצעה לתיקון -שב"ס-300825'!I70</f>
        <v>3</v>
      </c>
      <c r="J70" s="11">
        <f>'[1]הצעה לתיקון -כב"ה 300825'!J70+'[1]הצעה לתיקון -שב"ס-300825'!J70</f>
        <v>0.6</v>
      </c>
      <c r="K70" s="49">
        <f>'[1]הצעה לתיקון -כב"ה 300825'!K70+'[1]הצעה לתיקון -שב"ס-300825'!K70</f>
        <v>0.6</v>
      </c>
      <c r="L70" s="11">
        <f>'[1]הצעה לתיקון -כב"ה 300825'!L70+'[1]הצעה לתיקון -שב"ס-300825'!L70</f>
        <v>5.2</v>
      </c>
      <c r="M70" s="11">
        <f>'[1]הצעה לתיקון -כב"ה 300825'!M70+'[1]הצעה לתיקון -שב"ס-300825'!M70</f>
        <v>2.6</v>
      </c>
      <c r="N70" s="11">
        <f>'[1]הצעה לתיקון -כב"ה 300825'!N70+'[1]הצעה לתיקון -שב"ס-300825'!N70</f>
        <v>5.8</v>
      </c>
      <c r="O70" s="11">
        <f>'[1]הצעה לתיקון -כב"ה 300825'!O70+'[1]הצעה לתיקון -שב"ס-300825'!O70</f>
        <v>4.2</v>
      </c>
      <c r="P70" s="11">
        <f>'[1]הצעה לתיקון -כב"ה 300825'!P70+'[1]הצעה לתיקון -שב"ס-300825'!P70</f>
        <v>1.2</v>
      </c>
      <c r="Q70" s="11">
        <f>'[1]הצעה לתיקון -כב"ה 300825'!Q70+'[1]הצעה לתיקון -שב"ס-300825'!Q70</f>
        <v>6.2</v>
      </c>
      <c r="R70" s="11">
        <f>'[1]הצעה לתיקון -כב"ה 300825'!R70+'[1]הצעה לתיקון -שב"ס-300825'!R70</f>
        <v>4.2</v>
      </c>
      <c r="S70" s="11">
        <f>'[1]הצעה לתיקון -כב"ה 300825'!S70+'[1]הצעה לתיקון -שב"ס-300825'!S70</f>
        <v>7.4</v>
      </c>
      <c r="T70" s="11">
        <f>'[1]הצעה לתיקון -כב"ה 300825'!T70+'[1]הצעה לתיקון -שב"ס-300825'!T70</f>
        <v>4.2</v>
      </c>
      <c r="U70" s="11">
        <f>'[1]הצעה לתיקון -כב"ה 300825'!U70+'[1]הצעה לתיקון -שב"ס-300825'!U70</f>
        <v>6.4</v>
      </c>
      <c r="V70" s="11">
        <f>'[1]הצעה לתיקון -כב"ה 300825'!V70+'[1]הצעה לתיקון -שב"ס-300825'!V70</f>
        <v>4.2</v>
      </c>
      <c r="W70" s="11">
        <f>'[1]הצעה לתיקון -כב"ה 300825'!W70+'[1]הצעה לתיקון -שב"ס-300825'!W70</f>
        <v>1.2</v>
      </c>
      <c r="X70" s="11">
        <f>'[1]הצעה לתיקון -כב"ה 300825'!X70+'[1]הצעה לתיקון -שב"ס-300825'!X70</f>
        <v>2</v>
      </c>
      <c r="Y70" s="11">
        <f>'[1]הצעה לתיקון -כב"ה 300825'!Y70+'[1]הצעה לתיקון -שב"ס-300825'!Y70</f>
        <v>6.2</v>
      </c>
      <c r="Z70" s="11">
        <f>'[1]הצעה לתיקון -כב"ה 300825'!Z70+'[1]הצעה לתיקון -שב"ס-300825'!Z70</f>
        <v>4.2</v>
      </c>
      <c r="AA70" s="11">
        <f>'[1]הצעה לתיקון -כב"ה 300825'!AA70+'[1]הצעה לתיקון -שב"ס-300825'!AA70</f>
        <v>1.2</v>
      </c>
      <c r="AB70" s="11">
        <f>'[1]הצעה לתיקון -כב"ה 300825'!AB70+'[1]הצעה לתיקון -שב"ס-300825'!AB70</f>
        <v>0.6</v>
      </c>
      <c r="AC70" s="11">
        <f>'[1]הצעה לתיקון -כב"ה 300825'!AC70+'[1]הצעה לתיקון -שב"ס-300825'!AC70</f>
        <v>0.6</v>
      </c>
      <c r="AD70" s="11">
        <f>'[1]הצעה לתיקון -כב"ה 300825'!AD70+'[1]הצעה לתיקון -שב"ס-300825'!AD70</f>
        <v>6.2</v>
      </c>
      <c r="AE70" s="11">
        <f>'[1]הצעה לתיקון -כב"ה 300825'!AE70+'[1]הצעה לתיקון -שב"ס-300825'!AE70</f>
        <v>4.2</v>
      </c>
      <c r="AF70" s="11">
        <f>'[1]הצעה לתיקון -כב"ה 300825'!AF70+'[1]הצעה לתיקון -שב"ס-300825'!AF70</f>
        <v>5.2</v>
      </c>
      <c r="AG70" s="11">
        <f>'[1]הצעה לתיקון -כב"ה 300825'!AG70+'[1]הצעה לתיקון -שב"ס-300825'!AG70</f>
        <v>4.2</v>
      </c>
      <c r="AH70" s="11">
        <f>'[1]הצעה לתיקון -כב"ה 300825'!AH70+'[1]הצעה לתיקון -שב"ס-300825'!AH70</f>
        <v>5.2</v>
      </c>
      <c r="AI70" s="11">
        <f>'[1]הצעה לתיקון -כב"ה 300825'!AI70+'[1]הצעה לתיקון -שב"ס-300825'!AI70</f>
        <v>3.6</v>
      </c>
      <c r="AJ70" s="11">
        <f>'[1]הצעה לתיקון -כב"ה 300825'!AJ70+'[1]הצעה לתיקון -שב"ס-300825'!AJ70</f>
        <v>2.4</v>
      </c>
      <c r="AK70" s="11">
        <f>'[1]הצעה לתיקון -כב"ה 300825'!AK70+'[1]הצעה לתיקון -שב"ס-300825'!AK70</f>
        <v>1.2</v>
      </c>
      <c r="AL70" s="16">
        <f t="shared" si="8"/>
        <v>25.8</v>
      </c>
      <c r="AM70" s="16">
        <f t="shared" si="9"/>
        <v>16</v>
      </c>
      <c r="AN70" s="16" t="e">
        <f>AJ70+AH70+F70+H70+#REF!</f>
        <v>#REF!</v>
      </c>
      <c r="AO70" s="16">
        <f t="shared" si="10"/>
        <v>11</v>
      </c>
      <c r="AP70" s="16" t="e">
        <f>AL70+AJ70+H70+#REF!+K70</f>
        <v>#REF!</v>
      </c>
      <c r="AQ70" s="16">
        <f t="shared" si="11"/>
        <v>26</v>
      </c>
      <c r="AR70" s="17"/>
    </row>
    <row r="71" spans="1:44" ht="16" thickBot="1" x14ac:dyDescent="0.35">
      <c r="A71" s="18" t="s">
        <v>125</v>
      </c>
      <c r="B71" s="19" t="s">
        <v>36</v>
      </c>
      <c r="C71" s="20" t="s">
        <v>127</v>
      </c>
      <c r="D71" s="14">
        <f>'[1]הצעה לתיקון -כב"ה 300825'!D71+'[1]הצעה לתיקון -שב"ס-300825'!D71</f>
        <v>4.2</v>
      </c>
      <c r="E71" s="49">
        <f>'[1]הצעה לתיקון -כב"ה 300825'!E71+'[1]הצעה לתיקון -שב"ס-300825'!E71</f>
        <v>2.6</v>
      </c>
      <c r="F71" s="14">
        <f>'[1]הצעה לתיקון -כב"ה 300825'!F71+'[1]הצעה לתיקון -שב"ס-300825'!F71</f>
        <v>4.2</v>
      </c>
      <c r="G71" s="49">
        <f>'[1]הצעה לתיקון -כב"ה 300825'!G71+'[1]הצעה לתיקון -שב"ס-300825'!G71</f>
        <v>2.6</v>
      </c>
      <c r="H71" s="14">
        <f>'[1]הצעה לתיקון -כב"ה 300825'!H71+'[1]הצעה לתיקון -שב"ס-300825'!H71</f>
        <v>4</v>
      </c>
      <c r="I71" s="49">
        <f>'[1]הצעה לתיקון -כב"ה 300825'!I71+'[1]הצעה לתיקון -שב"ס-300825'!I71</f>
        <v>3</v>
      </c>
      <c r="J71" s="11">
        <f>'[1]הצעה לתיקון -כב"ה 300825'!J71+'[1]הצעה לתיקון -שב"ס-300825'!J71</f>
        <v>0</v>
      </c>
      <c r="K71" s="49">
        <f>'[1]הצעה לתיקון -כב"ה 300825'!K71+'[1]הצעה לתיקון -שב"ס-300825'!K71</f>
        <v>0</v>
      </c>
      <c r="L71" s="11">
        <f>'[1]הצעה לתיקון -כב"ה 300825'!L71+'[1]הצעה לתיקון -שב"ס-300825'!L71</f>
        <v>4.2</v>
      </c>
      <c r="M71" s="11">
        <f>'[1]הצעה לתיקון -כב"ה 300825'!M71+'[1]הצעה לתיקון -שב"ס-300825'!M71</f>
        <v>2.6</v>
      </c>
      <c r="N71" s="11">
        <f>'[1]הצעה לתיקון -כב"ה 300825'!N71+'[1]הצעה לתיקון -שב"ס-300825'!N71</f>
        <v>4.2</v>
      </c>
      <c r="O71" s="11">
        <f>'[1]הצעה לתיקון -כב"ה 300825'!O71+'[1]הצעה לתיקון -שב"ס-300825'!O71</f>
        <v>3.9</v>
      </c>
      <c r="P71" s="11">
        <f>'[1]הצעה לתיקון -כב"ה 300825'!P71+'[1]הצעה לתיקון -שב"ס-300825'!P71</f>
        <v>0</v>
      </c>
      <c r="Q71" s="11">
        <f>'[1]הצעה לתיקון -כב"ה 300825'!Q71+'[1]הצעה לתיקון -שב"ס-300825'!Q71</f>
        <v>6.5</v>
      </c>
      <c r="R71" s="11">
        <f>'[1]הצעה לתיקון -כב"ה 300825'!R71+'[1]הצעה לתיקון -שב"ס-300825'!R71</f>
        <v>3.9</v>
      </c>
      <c r="S71" s="11">
        <f>'[1]הצעה לתיקון -כב"ה 300825'!S71+'[1]הצעה לתיקון -שב"ס-300825'!S71</f>
        <v>6.5</v>
      </c>
      <c r="T71" s="11">
        <f>'[1]הצעה לתיקון -כב"ה 300825'!T71+'[1]הצעה לתיקון -שב"ס-300825'!T71</f>
        <v>3.9</v>
      </c>
      <c r="U71" s="11">
        <f>'[1]הצעה לתיקון -כב"ה 300825'!U71+'[1]הצעה לתיקון -שב"ס-300825'!U71</f>
        <v>5.2</v>
      </c>
      <c r="V71" s="11">
        <f>'[1]הצעה לתיקון -כב"ה 300825'!V71+'[1]הצעה לתיקון -שב"ס-300825'!V71</f>
        <v>3.9</v>
      </c>
      <c r="W71" s="11">
        <f>'[1]הצעה לתיקון -כב"ה 300825'!W71+'[1]הצעה לתיקון -שב"ס-300825'!W71</f>
        <v>0</v>
      </c>
      <c r="X71" s="11">
        <f>'[1]הצעה לתיקון -כב"ה 300825'!X71+'[1]הצעה לתיקון -שב"ס-300825'!X71</f>
        <v>0</v>
      </c>
      <c r="Y71" s="11">
        <f>'[1]הצעה לתיקון -כב"ה 300825'!Y71+'[1]הצעה לתיקון -שב"ס-300825'!Y71</f>
        <v>6.5</v>
      </c>
      <c r="Z71" s="11">
        <f>'[1]הצעה לתיקון -כב"ה 300825'!Z71+'[1]הצעה לתיקון -שב"ס-300825'!Z71</f>
        <v>3.9</v>
      </c>
      <c r="AA71" s="11">
        <f>'[1]הצעה לתיקון -כב"ה 300825'!AA71+'[1]הצעה לתיקון -שב"ס-300825'!AA71</f>
        <v>0</v>
      </c>
      <c r="AB71" s="11">
        <f>'[1]הצעה לתיקון -כב"ה 300825'!AB71+'[1]הצעה לתיקון -שב"ס-300825'!AB71</f>
        <v>0</v>
      </c>
      <c r="AC71" s="11">
        <f>'[1]הצעה לתיקון -כב"ה 300825'!AC71+'[1]הצעה לתיקון -שב"ס-300825'!AC71</f>
        <v>0</v>
      </c>
      <c r="AD71" s="11">
        <f>'[1]הצעה לתיקון -כב"ה 300825'!AD71+'[1]הצעה לתיקון -שב"ס-300825'!AD71</f>
        <v>6.5</v>
      </c>
      <c r="AE71" s="11">
        <f>'[1]הצעה לתיקון -כב"ה 300825'!AE71+'[1]הצעה לתיקון -שב"ס-300825'!AE71</f>
        <v>3.9</v>
      </c>
      <c r="AF71" s="11">
        <f>'[1]הצעה לתיקון -כב"ה 300825'!AF71+'[1]הצעה לתיקון -שב"ס-300825'!AF71</f>
        <v>4.2</v>
      </c>
      <c r="AG71" s="11">
        <f>'[1]הצעה לתיקון -כב"ה 300825'!AG71+'[1]הצעה לתיקון -שב"ס-300825'!AG71</f>
        <v>2.9</v>
      </c>
      <c r="AH71" s="11">
        <f>'[1]הצעה לתיקון -כב"ה 300825'!AH71+'[1]הצעה לתיקון -שב"ס-300825'!AH71</f>
        <v>4.2</v>
      </c>
      <c r="AI71" s="11">
        <f>'[1]הצעה לתיקון -כב"ה 300825'!AI71+'[1]הצעה לתיקון -שב"ס-300825'!AI71</f>
        <v>2.9</v>
      </c>
      <c r="AJ71" s="11">
        <f>'[1]הצעה לתיקון -כב"ה 300825'!AJ71+'[1]הצעה לתיקון -שב"ס-300825'!AJ71</f>
        <v>0</v>
      </c>
      <c r="AK71" s="11">
        <f>'[1]הצעה לתיקון -כב"ה 300825'!AK71+'[1]הצעה לתיקון -שב"ס-300825'!AK71</f>
        <v>0</v>
      </c>
      <c r="AL71" s="16">
        <f t="shared" si="8"/>
        <v>20.8</v>
      </c>
      <c r="AM71" s="16">
        <f t="shared" si="9"/>
        <v>14</v>
      </c>
      <c r="AN71" s="16" t="e">
        <f>AJ71+AH71+F71+H71+#REF!</f>
        <v>#REF!</v>
      </c>
      <c r="AO71" s="16">
        <f t="shared" si="10"/>
        <v>8.5</v>
      </c>
      <c r="AP71" s="16" t="e">
        <f>AL71+AJ71+H71+#REF!+K71</f>
        <v>#REF!</v>
      </c>
      <c r="AQ71" s="16">
        <f t="shared" si="11"/>
        <v>21.2</v>
      </c>
      <c r="AR71" s="17"/>
    </row>
    <row r="72" spans="1:44" ht="16" thickBot="1" x14ac:dyDescent="0.35">
      <c r="A72" s="18" t="s">
        <v>125</v>
      </c>
      <c r="B72" s="19" t="s">
        <v>86</v>
      </c>
      <c r="C72" s="20" t="s">
        <v>128</v>
      </c>
      <c r="D72" s="14">
        <f>'[1]הצעה לתיקון -כב"ה 300825'!D72+'[1]הצעה לתיקון -שב"ס-300825'!D72</f>
        <v>4.9000000000000004</v>
      </c>
      <c r="E72" s="49">
        <f>'[1]הצעה לתיקון -כב"ה 300825'!E72+'[1]הצעה לתיקון -שב"ס-300825'!E72</f>
        <v>2.6</v>
      </c>
      <c r="F72" s="14">
        <f>'[1]הצעה לתיקון -כב"ה 300825'!F72+'[1]הצעה לתיקון -שב"ס-300825'!F72</f>
        <v>4.9000000000000004</v>
      </c>
      <c r="G72" s="49">
        <f>'[1]הצעה לתיקון -כב"ה 300825'!G72+'[1]הצעה לתיקון -שב"ס-300825'!G72</f>
        <v>2.6</v>
      </c>
      <c r="H72" s="14">
        <f>'[1]הצעה לתיקון -כב"ה 300825'!H72+'[1]הצעה לתיקון -שב"ס-300825'!H72</f>
        <v>5</v>
      </c>
      <c r="I72" s="49">
        <f>'[1]הצעה לתיקון -כב"ה 300825'!I72+'[1]הצעה לתיקון -שב"ס-300825'!I72</f>
        <v>3</v>
      </c>
      <c r="J72" s="11">
        <f>'[1]הצעה לתיקון -כב"ה 300825'!J72+'[1]הצעה לתיקון -שב"ס-300825'!J72</f>
        <v>2</v>
      </c>
      <c r="K72" s="49">
        <f>'[1]הצעה לתיקון -כב"ה 300825'!K72+'[1]הצעה לתיקון -שב"ס-300825'!K72</f>
        <v>2</v>
      </c>
      <c r="L72" s="11">
        <f>'[1]הצעה לתיקון -כב"ה 300825'!L72+'[1]הצעה לתיקון -שב"ס-300825'!L72</f>
        <v>4.9000000000000004</v>
      </c>
      <c r="M72" s="11">
        <f>'[1]הצעה לתיקון -כב"ה 300825'!M72+'[1]הצעה לתיקון -שב"ס-300825'!M72</f>
        <v>2.6</v>
      </c>
      <c r="N72" s="11">
        <f>'[1]הצעה לתיקון -כב"ה 300825'!N72+'[1]הצעה לתיקון -שב"ס-300825'!N72</f>
        <v>9.9</v>
      </c>
      <c r="O72" s="11">
        <f>'[1]הצעה לתיקון -כב"ה 300825'!O72+'[1]הצעה לתיקון -שב"ס-300825'!O72</f>
        <v>6.9</v>
      </c>
      <c r="P72" s="11">
        <f>'[1]הצעה לתיקון -כב"ה 300825'!P72+'[1]הצעה לתיקון -שב"ס-300825'!P72</f>
        <v>4</v>
      </c>
      <c r="Q72" s="11">
        <f>'[1]הצעה לתיקון -כב"ה 300825'!Q72+'[1]הצעה לתיקון -שב"ס-300825'!Q72</f>
        <v>5.5</v>
      </c>
      <c r="R72" s="11">
        <f>'[1]הצעה לתיקון -כב"ה 300825'!R72+'[1]הצעה לתיקון -שב"ס-300825'!R72</f>
        <v>4.9000000000000004</v>
      </c>
      <c r="S72" s="11">
        <f>'[1]הצעה לתיקון -כב"ה 300825'!S72+'[1]הצעה לתיקון -שב"ס-300825'!S72</f>
        <v>9.5</v>
      </c>
      <c r="T72" s="11">
        <f>'[1]הצעה לתיקון -כב"ה 300825'!T72+'[1]הצעה לתיקון -שב"ס-300825'!T72</f>
        <v>4.9000000000000004</v>
      </c>
      <c r="U72" s="11">
        <f>'[1]הצעה לתיקון -כב"ה 300825'!U72+'[1]הצעה לתיקון -שב"ס-300825'!U72</f>
        <v>9.1999999999999993</v>
      </c>
      <c r="V72" s="11">
        <f>'[1]הצעה לתיקון -כב"ה 300825'!V72+'[1]הצעה לתיקון -שב"ס-300825'!V72</f>
        <v>4.9000000000000004</v>
      </c>
      <c r="W72" s="11">
        <f>'[1]הצעה לתיקון -כב"ה 300825'!W72+'[1]הצעה לתיקון -שב"ס-300825'!W72</f>
        <v>6</v>
      </c>
      <c r="X72" s="11">
        <f>'[1]הצעה לתיקון -כב"ה 300825'!X72+'[1]הצעה לתיקון -שב"ס-300825'!X72</f>
        <v>4</v>
      </c>
      <c r="Y72" s="11">
        <f>'[1]הצעה לתיקון -כב"ה 300825'!Y72+'[1]הצעה לתיקון -שב"ס-300825'!Y72</f>
        <v>5.5</v>
      </c>
      <c r="Z72" s="11">
        <f>'[1]הצעה לתיקון -כב"ה 300825'!Z72+'[1]הצעה לתיקון -שב"ס-300825'!Z72</f>
        <v>4.9000000000000004</v>
      </c>
      <c r="AA72" s="11">
        <f>'[1]הצעה לתיקון -כב"ה 300825'!AA72+'[1]הצעה לתיקון -שב"ס-300825'!AA72</f>
        <v>4</v>
      </c>
      <c r="AB72" s="11">
        <f>'[1]הצעה לתיקון -כב"ה 300825'!AB72+'[1]הצעה לתיקון -שב"ס-300825'!AB72</f>
        <v>2</v>
      </c>
      <c r="AC72" s="11">
        <f>'[1]הצעה לתיקון -כב"ה 300825'!AC72+'[1]הצעה לתיקון -שב"ס-300825'!AC72</f>
        <v>2</v>
      </c>
      <c r="AD72" s="11">
        <f>'[1]הצעה לתיקון -כב"ה 300825'!AD72+'[1]הצעה לתיקון -שב"ס-300825'!AD72</f>
        <v>5.5</v>
      </c>
      <c r="AE72" s="11">
        <f>'[1]הצעה לתיקון -כב"ה 300825'!AE72+'[1]הצעה לתיקון -שב"ס-300825'!AE72</f>
        <v>4.9000000000000004</v>
      </c>
      <c r="AF72" s="11">
        <f>'[1]הצעה לתיקון -כב"ה 300825'!AF72+'[1]הצעה לתיקון -שב"ס-300825'!AF72</f>
        <v>4.9000000000000004</v>
      </c>
      <c r="AG72" s="11">
        <f>'[1]הצעה לתיקון -כב"ה 300825'!AG72+'[1]הצעה לתיקון -שב"ס-300825'!AG72</f>
        <v>4.5999999999999996</v>
      </c>
      <c r="AH72" s="11">
        <f>'[1]הצעה לתיקון -כב"ה 300825'!AH72+'[1]הצעה לתיקון -שב"ס-300825'!AH72</f>
        <v>4.9000000000000004</v>
      </c>
      <c r="AI72" s="11">
        <f>'[1]הצעה לתיקון -כב"ה 300825'!AI72+'[1]הצעה לתיקון -שב"ס-300825'!AI72</f>
        <v>2.6</v>
      </c>
      <c r="AJ72" s="11">
        <f>'[1]הצעה לתיקון -כב"ה 300825'!AJ72+'[1]הצעה לתיקון -שב"ס-300825'!AJ72</f>
        <v>8</v>
      </c>
      <c r="AK72" s="11">
        <f>'[1]הצעה לתיקון -כב"ה 300825'!AK72+'[1]הצעה לתיקון -שב"ס-300825'!AK72</f>
        <v>4</v>
      </c>
      <c r="AL72" s="16">
        <f t="shared" si="8"/>
        <v>24.6</v>
      </c>
      <c r="AM72" s="16">
        <f t="shared" si="9"/>
        <v>15.399999999999999</v>
      </c>
      <c r="AN72" s="16" t="e">
        <f>AJ72+AH72+F72+H72+#REF!</f>
        <v>#REF!</v>
      </c>
      <c r="AO72" s="16">
        <f t="shared" si="10"/>
        <v>14.2</v>
      </c>
      <c r="AP72" s="16" t="e">
        <f>AL72+AJ72+H72+#REF!+K72</f>
        <v>#REF!</v>
      </c>
      <c r="AQ72" s="16">
        <f t="shared" si="11"/>
        <v>29.299999999999997</v>
      </c>
      <c r="AR72" s="17"/>
    </row>
    <row r="73" spans="1:44" ht="16" thickBot="1" x14ac:dyDescent="0.35">
      <c r="A73" s="18" t="s">
        <v>125</v>
      </c>
      <c r="B73" s="19" t="s">
        <v>29</v>
      </c>
      <c r="C73" s="20" t="s">
        <v>129</v>
      </c>
      <c r="D73" s="14">
        <f>'[1]הצעה לתיקון -כב"ה 300825'!D73+'[1]הצעה לתיקון -שב"ס-300825'!D73</f>
        <v>5.2</v>
      </c>
      <c r="E73" s="49">
        <f>'[1]הצעה לתיקון -כב"ה 300825'!E73+'[1]הצעה לתיקון -שב"ס-300825'!E73</f>
        <v>2.6</v>
      </c>
      <c r="F73" s="14">
        <f>'[1]הצעה לתיקון -כב"ה 300825'!F73+'[1]הצעה לתיקון -שב"ס-300825'!F73</f>
        <v>5.2</v>
      </c>
      <c r="G73" s="49">
        <f>'[1]הצעה לתיקון -כב"ה 300825'!G73+'[1]הצעה לתיקון -שב"ס-300825'!G73</f>
        <v>2.6</v>
      </c>
      <c r="H73" s="14">
        <f>'[1]הצעה לתיקון -כב"ה 300825'!H73+'[1]הצעה לתיקון -שב"ס-300825'!H73</f>
        <v>5</v>
      </c>
      <c r="I73" s="49">
        <f>'[1]הצעה לתיקון -כב"ה 300825'!I73+'[1]הצעה לתיקון -שב"ס-300825'!I73</f>
        <v>3</v>
      </c>
      <c r="J73" s="11">
        <f>'[1]הצעה לתיקון -כב"ה 300825'!J73+'[1]הצעה לתיקון -שב"ס-300825'!J73</f>
        <v>4.5999999999999996</v>
      </c>
      <c r="K73" s="49">
        <f>'[1]הצעה לתיקון -כב"ה 300825'!K73+'[1]הצעה לתיקון -שב"ס-300825'!K73</f>
        <v>4.5999999999999996</v>
      </c>
      <c r="L73" s="11">
        <f>'[1]הצעה לתיקון -כב"ה 300825'!L73+'[1]הצעה לתיקון -שב"ס-300825'!L73</f>
        <v>5.2</v>
      </c>
      <c r="M73" s="11">
        <f>'[1]הצעה לתיקון -כב"ה 300825'!M73+'[1]הצעה לתיקון -שב"ס-300825'!M73</f>
        <v>2.6</v>
      </c>
      <c r="N73" s="11">
        <f>'[1]הצעה לתיקון -כב"ה 300825'!N73+'[1]הצעה לתיקון -שב"ס-300825'!N73</f>
        <v>8.6999999999999993</v>
      </c>
      <c r="O73" s="11">
        <f>'[1]הצעה לתיקון -כב"ה 300825'!O73+'[1]הצעה לתיקון -שב"ס-300825'!O73</f>
        <v>5.8</v>
      </c>
      <c r="P73" s="11">
        <f>'[1]הצעה לתיקון -כב"ה 300825'!P73+'[1]הצעה לתיקון -שב"ס-300825'!P73</f>
        <v>5.2</v>
      </c>
      <c r="Q73" s="11">
        <f>'[1]הצעה לתיקון -כב"ה 300825'!Q73+'[1]הצעה לתיקון -שב"ס-300825'!Q73</f>
        <v>7.2</v>
      </c>
      <c r="R73" s="11">
        <f>'[1]הצעה לתיקון -כב"ה 300825'!R73+'[1]הצעה לתיקון -שב"ס-300825'!R73</f>
        <v>5.2</v>
      </c>
      <c r="S73" s="11">
        <f>'[1]הצעה לתיקון -כב"ה 300825'!S73+'[1]הצעה לתיקון -שב"ס-300825'!S73</f>
        <v>10.4</v>
      </c>
      <c r="T73" s="11">
        <f>'[1]הצעה לתיקון -כב"ה 300825'!T73+'[1]הצעה לתיקון -שב"ס-300825'!T73</f>
        <v>5.2</v>
      </c>
      <c r="U73" s="11">
        <f>'[1]הצעה לתיקון -כב"ה 300825'!U73+'[1]הצעה לתיקון -שב"ס-300825'!U73</f>
        <v>10.4</v>
      </c>
      <c r="V73" s="11">
        <f>'[1]הצעה לתיקון -כב"ה 300825'!V73+'[1]הצעה לתיקון -שב"ס-300825'!V73</f>
        <v>5.2</v>
      </c>
      <c r="W73" s="11">
        <f>'[1]הצעה לתיקון -כב"ה 300825'!W73+'[1]הצעה לתיקון -שב"ס-300825'!W73</f>
        <v>7.8</v>
      </c>
      <c r="X73" s="11">
        <f>'[1]הצעה לתיקון -כב"ה 300825'!X73+'[1]הצעה לתיקון -שב"ס-300825'!X73</f>
        <v>6</v>
      </c>
      <c r="Y73" s="11">
        <f>'[1]הצעה לתיקון -כב"ה 300825'!Y73+'[1]הצעה לתיקון -שב"ס-300825'!Y73</f>
        <v>7.2</v>
      </c>
      <c r="Z73" s="11">
        <f>'[1]הצעה לתיקון -כב"ה 300825'!Z73+'[1]הצעה לתיקון -שב"ס-300825'!Z73</f>
        <v>5.2</v>
      </c>
      <c r="AA73" s="11">
        <f>'[1]הצעה לתיקון -כב"ה 300825'!AA73+'[1]הצעה לתיקון -שב"ס-300825'!AA73</f>
        <v>5.2</v>
      </c>
      <c r="AB73" s="11">
        <f>'[1]הצעה לתיקון -כב"ה 300825'!AB73+'[1]הצעה לתיקון -שב"ס-300825'!AB73</f>
        <v>4.5999999999999996</v>
      </c>
      <c r="AC73" s="11">
        <f>'[1]הצעה לתיקון -כב"ה 300825'!AC73+'[1]הצעה לתיקון -שב"ס-300825'!AC73</f>
        <v>4.5999999999999996</v>
      </c>
      <c r="AD73" s="11">
        <f>'[1]הצעה לתיקון -כב"ה 300825'!AD73+'[1]הצעה לתיקון -שב"ס-300825'!AD73</f>
        <v>7.2</v>
      </c>
      <c r="AE73" s="11">
        <f>'[1]הצעה לתיקון -כב"ה 300825'!AE73+'[1]הצעה לתיקון -שב"ס-300825'!AE73</f>
        <v>5.2</v>
      </c>
      <c r="AF73" s="11">
        <f>'[1]הצעה לתיקון -כב"ה 300825'!AF73+'[1]הצעה לתיקון -שב"ס-300825'!AF73</f>
        <v>7.2</v>
      </c>
      <c r="AG73" s="11">
        <f>'[1]הצעה לתיקון -כב"ה 300825'!AG73+'[1]הצעה לתיקון -שב"ס-300825'!AG73</f>
        <v>5.2</v>
      </c>
      <c r="AH73" s="11">
        <f>'[1]הצעה לתיקון -כב"ה 300825'!AH73+'[1]הצעה לתיקון -שב"ס-300825'!AH73</f>
        <v>5.2</v>
      </c>
      <c r="AI73" s="11">
        <f>'[1]הצעה לתיקון -כב"ה 300825'!AI73+'[1]הצעה לתיקון -שב"ס-300825'!AI73</f>
        <v>2.6</v>
      </c>
      <c r="AJ73" s="11">
        <f>'[1]הצעה לתיקון -כב"ה 300825'!AJ73+'[1]הצעה לתיקון -שב"ס-300825'!AJ73</f>
        <v>11</v>
      </c>
      <c r="AK73" s="11">
        <f>'[1]הצעה לתיקון -כב"ה 300825'!AK73+'[1]הצעה לתיקון -שב"ס-300825'!AK73</f>
        <v>5.2</v>
      </c>
      <c r="AL73" s="16">
        <f t="shared" si="8"/>
        <v>27.8</v>
      </c>
      <c r="AM73" s="16">
        <f t="shared" si="9"/>
        <v>16</v>
      </c>
      <c r="AN73" s="16" t="e">
        <f>AJ73+AH73+F73+H73+#REF!</f>
        <v>#REF!</v>
      </c>
      <c r="AO73" s="16">
        <f t="shared" si="10"/>
        <v>18</v>
      </c>
      <c r="AP73" s="16" t="e">
        <f>AL73+AJ73+H73+#REF!+K73</f>
        <v>#REF!</v>
      </c>
      <c r="AQ73" s="16">
        <f t="shared" si="11"/>
        <v>34</v>
      </c>
      <c r="AR73" s="17"/>
    </row>
    <row r="74" spans="1:44" ht="16" thickBot="1" x14ac:dyDescent="0.35">
      <c r="A74" s="18" t="s">
        <v>125</v>
      </c>
      <c r="B74" s="19" t="s">
        <v>29</v>
      </c>
      <c r="C74" s="20" t="s">
        <v>130</v>
      </c>
      <c r="D74" s="14">
        <f>'[1]הצעה לתיקון -כב"ה 300825'!D74+'[1]הצעה לתיקון -שב"ס-300825'!D74</f>
        <v>5.2</v>
      </c>
      <c r="E74" s="49">
        <f>'[1]הצעה לתיקון -כב"ה 300825'!E74+'[1]הצעה לתיקון -שב"ס-300825'!E74</f>
        <v>2.6</v>
      </c>
      <c r="F74" s="14">
        <f>'[1]הצעה לתיקון -כב"ה 300825'!F74+'[1]הצעה לתיקון -שב"ס-300825'!F74</f>
        <v>5.2</v>
      </c>
      <c r="G74" s="49">
        <f>'[1]הצעה לתיקון -כב"ה 300825'!G74+'[1]הצעה לתיקון -שב"ס-300825'!G74</f>
        <v>2.6</v>
      </c>
      <c r="H74" s="14">
        <f>'[1]הצעה לתיקון -כב"ה 300825'!H74+'[1]הצעה לתיקון -שב"ס-300825'!H74</f>
        <v>5</v>
      </c>
      <c r="I74" s="49">
        <f>'[1]הצעה לתיקון -כב"ה 300825'!I74+'[1]הצעה לתיקון -שב"ס-300825'!I74</f>
        <v>3</v>
      </c>
      <c r="J74" s="11">
        <f>'[1]הצעה לתיקון -כב"ה 300825'!J74+'[1]הצעה לתיקון -שב"ס-300825'!J74</f>
        <v>3.2</v>
      </c>
      <c r="K74" s="49">
        <f>'[1]הצעה לתיקון -כב"ה 300825'!K74+'[1]הצעה לתיקון -שב"ס-300825'!K74</f>
        <v>3.2</v>
      </c>
      <c r="L74" s="11">
        <f>'[1]הצעה לתיקון -כב"ה 300825'!L74+'[1]הצעה לתיקון -שב"ס-300825'!L74</f>
        <v>5.2</v>
      </c>
      <c r="M74" s="11">
        <f>'[1]הצעה לתיקון -כב"ה 300825'!M74+'[1]הצעה לתיקון -שב"ס-300825'!M74</f>
        <v>2.6</v>
      </c>
      <c r="N74" s="11">
        <f>'[1]הצעה לתיקון -כב"ה 300825'!N74+'[1]הצעה לתיקון -שב"ס-300825'!N74</f>
        <v>10.8</v>
      </c>
      <c r="O74" s="11">
        <f>'[1]הצעה לתיקון -כב"ה 300825'!O74+'[1]הצעה לתיקון -שב"ס-300825'!O74</f>
        <v>7.2</v>
      </c>
      <c r="P74" s="11">
        <f>'[1]הצעה לתיקון -כב"ה 300825'!P74+'[1]הצעה לתיקון -שב"ס-300825'!P74</f>
        <v>5.2</v>
      </c>
      <c r="Q74" s="11">
        <f>'[1]הצעה לתיקון -כב"ה 300825'!Q74+'[1]הצעה לתיקון -שב"ס-300825'!Q74</f>
        <v>5.8</v>
      </c>
      <c r="R74" s="11">
        <f>'[1]הצעה לתיקון -כב"ה 300825'!R74+'[1]הצעה לתיקון -שב"ס-300825'!R74</f>
        <v>5.2</v>
      </c>
      <c r="S74" s="11">
        <f>'[1]הצעה לתיקון -כב"ה 300825'!S74+'[1]הצעה לתיקון -שב"ס-300825'!S74</f>
        <v>10.4</v>
      </c>
      <c r="T74" s="11">
        <f>'[1]הצעה לתיקון -כב"ה 300825'!T74+'[1]הצעה לתיקון -שב"ס-300825'!T74</f>
        <v>5.2</v>
      </c>
      <c r="U74" s="11">
        <f>'[1]הצעה לתיקון -כב"ה 300825'!U74+'[1]הצעה לתיקון -שב"ס-300825'!U74</f>
        <v>10.4</v>
      </c>
      <c r="V74" s="11">
        <f>'[1]הצעה לתיקון -כב"ה 300825'!V74+'[1]הצעה לתיקון -שב"ס-300825'!V74</f>
        <v>5.2</v>
      </c>
      <c r="W74" s="11">
        <f>'[1]הצעה לתיקון -כב"ה 300825'!W74+'[1]הצעה לתיקון -שב"ס-300825'!W74</f>
        <v>7.8</v>
      </c>
      <c r="X74" s="11">
        <f>'[1]הצעה לתיקון -כב"ה 300825'!X74+'[1]הצעה לתיקון -שב"ס-300825'!X74</f>
        <v>6</v>
      </c>
      <c r="Y74" s="11">
        <f>'[1]הצעה לתיקון -כב"ה 300825'!Y74+'[1]הצעה לתיקון -שב"ס-300825'!Y74</f>
        <v>5.8</v>
      </c>
      <c r="Z74" s="11">
        <f>'[1]הצעה לתיקון -כב"ה 300825'!Z74+'[1]הצעה לתיקון -שב"ס-300825'!Z74</f>
        <v>5.2</v>
      </c>
      <c r="AA74" s="11">
        <f>'[1]הצעה לתיקון -כב"ה 300825'!AA74+'[1]הצעה לתיקון -שב"ס-300825'!AA74</f>
        <v>5.2</v>
      </c>
      <c r="AB74" s="11">
        <f>'[1]הצעה לתיקון -כב"ה 300825'!AB74+'[1]הצעה לתיקון -שב"ס-300825'!AB74</f>
        <v>3.2</v>
      </c>
      <c r="AC74" s="11">
        <f>'[1]הצעה לתיקון -כב"ה 300825'!AC74+'[1]הצעה לתיקון -שב"ס-300825'!AC74</f>
        <v>3.2</v>
      </c>
      <c r="AD74" s="11">
        <f>'[1]הצעה לתיקון -כב"ה 300825'!AD74+'[1]הצעה לתיקון -שב"ס-300825'!AD74</f>
        <v>5.8</v>
      </c>
      <c r="AE74" s="11">
        <f>'[1]הצעה לתיקון -כב"ה 300825'!AE74+'[1]הצעה לתיקון -שב"ס-300825'!AE74</f>
        <v>5.2</v>
      </c>
      <c r="AF74" s="11">
        <f>'[1]הצעה לתיקון -כב"ה 300825'!AF74+'[1]הצעה לתיקון -שב"ס-300825'!AF74</f>
        <v>5.8</v>
      </c>
      <c r="AG74" s="11">
        <f>'[1]הצעה לתיקון -כב"ה 300825'!AG74+'[1]הצעה לתיקון -שב"ס-300825'!AG74</f>
        <v>5.2</v>
      </c>
      <c r="AH74" s="11">
        <f>'[1]הצעה לתיקון -כב"ה 300825'!AH74+'[1]הצעה לתיקון -שב"ס-300825'!AH74</f>
        <v>5.2</v>
      </c>
      <c r="AI74" s="11">
        <f>'[1]הצעה לתיקון -כב"ה 300825'!AI74+'[1]הצעה לתיקון -שב"ס-300825'!AI74</f>
        <v>2.6</v>
      </c>
      <c r="AJ74" s="11">
        <f>'[1]הצעה לתיקון -כב"ה 300825'!AJ74+'[1]הצעה לתיקון -שב"ס-300825'!AJ74</f>
        <v>11</v>
      </c>
      <c r="AK74" s="11">
        <f>'[1]הצעה לתיקון -כב"ה 300825'!AK74+'[1]הצעה לתיקון -שב"ס-300825'!AK74</f>
        <v>5.2</v>
      </c>
      <c r="AL74" s="16">
        <f t="shared" si="8"/>
        <v>26.4</v>
      </c>
      <c r="AM74" s="16">
        <f t="shared" si="9"/>
        <v>16</v>
      </c>
      <c r="AN74" s="16" t="e">
        <f>AJ74+AH74+F74+H74+#REF!</f>
        <v>#REF!</v>
      </c>
      <c r="AO74" s="16">
        <f t="shared" si="10"/>
        <v>16.600000000000001</v>
      </c>
      <c r="AP74" s="16" t="e">
        <f>AL74+AJ74+H74+#REF!+K74</f>
        <v>#REF!</v>
      </c>
      <c r="AQ74" s="16">
        <f t="shared" si="11"/>
        <v>32.6</v>
      </c>
      <c r="AR74" s="17"/>
    </row>
    <row r="75" spans="1:44" ht="16" thickBot="1" x14ac:dyDescent="0.35">
      <c r="A75" s="18" t="s">
        <v>125</v>
      </c>
      <c r="B75" s="19" t="s">
        <v>38</v>
      </c>
      <c r="C75" s="20" t="s">
        <v>131</v>
      </c>
      <c r="D75" s="14">
        <f>'[1]הצעה לתיקון -כב"ה 300825'!D75+'[1]הצעה לתיקון -שב"ס-300825'!D75</f>
        <v>5.2</v>
      </c>
      <c r="E75" s="49">
        <f>'[1]הצעה לתיקון -כב"ה 300825'!E75+'[1]הצעה לתיקון -שב"ס-300825'!E75</f>
        <v>2.6</v>
      </c>
      <c r="F75" s="14">
        <f>'[1]הצעה לתיקון -כב"ה 300825'!F75+'[1]הצעה לתיקון -שב"ס-300825'!F75</f>
        <v>5.2</v>
      </c>
      <c r="G75" s="49">
        <f>'[1]הצעה לתיקון -כב"ה 300825'!G75+'[1]הצעה לתיקון -שב"ס-300825'!G75</f>
        <v>2.6</v>
      </c>
      <c r="H75" s="14">
        <f>'[1]הצעה לתיקון -כב"ה 300825'!H75+'[1]הצעה לתיקון -שב"ס-300825'!H75</f>
        <v>5</v>
      </c>
      <c r="I75" s="49">
        <f>'[1]הצעה לתיקון -כב"ה 300825'!I75+'[1]הצעה לתיקון -שב"ס-300825'!I75</f>
        <v>3</v>
      </c>
      <c r="J75" s="11">
        <f>'[1]הצעה לתיקון -כב"ה 300825'!J75+'[1]הצעה לתיקון -שב"ס-300825'!J75</f>
        <v>2.6</v>
      </c>
      <c r="K75" s="49">
        <f>'[1]הצעה לתיקון -כב"ה 300825'!K75+'[1]הצעה לתיקון -שב"ס-300825'!K75</f>
        <v>2.6</v>
      </c>
      <c r="L75" s="11">
        <f>'[1]הצעה לתיקון -כב"ה 300825'!L75+'[1]הצעה לתיקון -שב"ס-300825'!L75</f>
        <v>5.2</v>
      </c>
      <c r="M75" s="11">
        <f>'[1]הצעה לתיקון -כב"ה 300825'!M75+'[1]הצעה לתיקון -שב"ס-300825'!M75</f>
        <v>2.6</v>
      </c>
      <c r="N75" s="11">
        <f>'[1]הצעה לתיקון -כב"ה 300825'!N75+'[1]הצעה לתיקון -שב"ס-300825'!N75</f>
        <v>8.6999999999999993</v>
      </c>
      <c r="O75" s="11">
        <f>'[1]הצעה לתיקון -כב"ה 300825'!O75+'[1]הצעה לתיקון -שב"ס-300825'!O75</f>
        <v>5.8</v>
      </c>
      <c r="P75" s="11">
        <f>'[1]הצעה לתיקון -כב"ה 300825'!P75+'[1]הצעה לתיקון -שב"ס-300825'!P75</f>
        <v>5.2</v>
      </c>
      <c r="Q75" s="11">
        <f>'[1]הצעה לתיקון -כב"ה 300825'!Q75+'[1]הצעה לתיקון -שב"ס-300825'!Q75</f>
        <v>5.2</v>
      </c>
      <c r="R75" s="11">
        <f>'[1]הצעה לתיקון -כב"ה 300825'!R75+'[1]הצעה לתיקון -שב"ס-300825'!R75</f>
        <v>5.2</v>
      </c>
      <c r="S75" s="11">
        <f>'[1]הצעה לתיקון -כב"ה 300825'!S75+'[1]הצעה לתיקון -שב"ס-300825'!S75</f>
        <v>10.4</v>
      </c>
      <c r="T75" s="11">
        <f>'[1]הצעה לתיקון -כב"ה 300825'!T75+'[1]הצעה לתיקון -שב"ס-300825'!T75</f>
        <v>5.2</v>
      </c>
      <c r="U75" s="11">
        <f>'[1]הצעה לתיקון -כב"ה 300825'!U75+'[1]הצעה לתיקון -שב"ס-300825'!U75</f>
        <v>10.4</v>
      </c>
      <c r="V75" s="11">
        <f>'[1]הצעה לתיקון -כב"ה 300825'!V75+'[1]הצעה לתיקון -שב"ס-300825'!V75</f>
        <v>5.2</v>
      </c>
      <c r="W75" s="11">
        <f>'[1]הצעה לתיקון -כב"ה 300825'!W75+'[1]הצעה לתיקון -שב"ס-300825'!W75</f>
        <v>5.8</v>
      </c>
      <c r="X75" s="11">
        <f>'[1]הצעה לתיקון -כב"ה 300825'!X75+'[1]הצעה לתיקון -שב"ס-300825'!X75</f>
        <v>6</v>
      </c>
      <c r="Y75" s="11">
        <f>'[1]הצעה לתיקון -כב"ה 300825'!Y75+'[1]הצעה לתיקון -שב"ס-300825'!Y75</f>
        <v>5.2</v>
      </c>
      <c r="Z75" s="11">
        <f>'[1]הצעה לתיקון -כב"ה 300825'!Z75+'[1]הצעה לתיקון -שב"ס-300825'!Z75</f>
        <v>5.2</v>
      </c>
      <c r="AA75" s="11">
        <f>'[1]הצעה לתיקון -כב"ה 300825'!AA75+'[1]הצעה לתיקון -שב"ס-300825'!AA75</f>
        <v>5.2</v>
      </c>
      <c r="AB75" s="11">
        <f>'[1]הצעה לתיקון -כב"ה 300825'!AB75+'[1]הצעה לתיקון -שב"ס-300825'!AB75</f>
        <v>2.6</v>
      </c>
      <c r="AC75" s="11">
        <f>'[1]הצעה לתיקון -כב"ה 300825'!AC75+'[1]הצעה לתיקון -שב"ס-300825'!AC75</f>
        <v>2.6</v>
      </c>
      <c r="AD75" s="11">
        <f>'[1]הצעה לתיקון -כב"ה 300825'!AD75+'[1]הצעה לתיקון -שב"ס-300825'!AD75</f>
        <v>5.2</v>
      </c>
      <c r="AE75" s="11">
        <f>'[1]הצעה לתיקון -כב"ה 300825'!AE75+'[1]הצעה לתיקון -שב"ס-300825'!AE75</f>
        <v>5.2</v>
      </c>
      <c r="AF75" s="11">
        <f>'[1]הצעה לתיקון -כב"ה 300825'!AF75+'[1]הצעה לתיקון -שב"ס-300825'!AF75</f>
        <v>5.2</v>
      </c>
      <c r="AG75" s="11">
        <f>'[1]הצעה לתיקון -כב"ה 300825'!AG75+'[1]הצעה לתיקון -שב"ס-300825'!AG75</f>
        <v>5.2</v>
      </c>
      <c r="AH75" s="11">
        <f>'[1]הצעה לתיקון -כב"ה 300825'!AH75+'[1]הצעה לתיקון -שב"ס-300825'!AH75</f>
        <v>5.2</v>
      </c>
      <c r="AI75" s="11">
        <f>'[1]הצעה לתיקון -כב"ה 300825'!AI75+'[1]הצעה לתיקון -שב"ס-300825'!AI75</f>
        <v>2.6</v>
      </c>
      <c r="AJ75" s="11">
        <f>'[1]הצעה לתיקון -כב"ה 300825'!AJ75+'[1]הצעה לתיקון -שב"ס-300825'!AJ75</f>
        <v>11</v>
      </c>
      <c r="AK75" s="11">
        <f>'[1]הצעה לתיקון -כב"ה 300825'!AK75+'[1]הצעה לתיקון -שב"ס-300825'!AK75</f>
        <v>5.2</v>
      </c>
      <c r="AL75" s="16">
        <f t="shared" si="8"/>
        <v>25.8</v>
      </c>
      <c r="AM75" s="16">
        <f t="shared" si="9"/>
        <v>16</v>
      </c>
      <c r="AN75" s="16" t="e">
        <f>AJ75+AH75+F75+H75+#REF!</f>
        <v>#REF!</v>
      </c>
      <c r="AO75" s="16">
        <f t="shared" si="10"/>
        <v>16</v>
      </c>
      <c r="AP75" s="16" t="e">
        <f>AL75+AJ75+H75+#REF!+K75</f>
        <v>#REF!</v>
      </c>
      <c r="AQ75" s="16">
        <f t="shared" si="11"/>
        <v>32</v>
      </c>
      <c r="AR75" s="17"/>
    </row>
    <row r="76" spans="1:44" ht="16" thickBot="1" x14ac:dyDescent="0.35">
      <c r="A76" s="18" t="s">
        <v>125</v>
      </c>
      <c r="B76" s="19" t="s">
        <v>86</v>
      </c>
      <c r="C76" s="20" t="s">
        <v>132</v>
      </c>
      <c r="D76" s="14">
        <f>'[1]הצעה לתיקון -כב"ה 300825'!D76+'[1]הצעה לתיקון -שב"ס-300825'!D76</f>
        <v>5.2</v>
      </c>
      <c r="E76" s="49">
        <f>'[1]הצעה לתיקון -כב"ה 300825'!E76+'[1]הצעה לתיקון -שב"ס-300825'!E76</f>
        <v>2.6</v>
      </c>
      <c r="F76" s="14">
        <f>'[1]הצעה לתיקון -כב"ה 300825'!F76+'[1]הצעה לתיקון -שב"ס-300825'!F76</f>
        <v>5.2</v>
      </c>
      <c r="G76" s="49">
        <f>'[1]הצעה לתיקון -כב"ה 300825'!G76+'[1]הצעה לתיקון -שב"ס-300825'!G76</f>
        <v>2.6</v>
      </c>
      <c r="H76" s="14">
        <f>'[1]הצעה לתיקון -כב"ה 300825'!H76+'[1]הצעה לתיקון -שב"ס-300825'!H76</f>
        <v>5</v>
      </c>
      <c r="I76" s="49">
        <f>'[1]הצעה לתיקון -כב"ה 300825'!I76+'[1]הצעה לתיקון -שב"ס-300825'!I76</f>
        <v>3</v>
      </c>
      <c r="J76" s="11">
        <f>'[1]הצעה לתיקון -כב"ה 300825'!J76+'[1]הצעה לתיקון -שב"ס-300825'!J76</f>
        <v>2</v>
      </c>
      <c r="K76" s="49">
        <f>'[1]הצעה לתיקון -כב"ה 300825'!K76+'[1]הצעה לתיקון -שב"ס-300825'!K76</f>
        <v>1</v>
      </c>
      <c r="L76" s="11">
        <f>'[1]הצעה לתיקון -כב"ה 300825'!L76+'[1]הצעה לתיקון -שב"ס-300825'!L76</f>
        <v>6</v>
      </c>
      <c r="M76" s="11">
        <f>'[1]הצעה לתיקון -כב"ה 300825'!M76+'[1]הצעה לתיקון -שב"ס-300825'!M76</f>
        <v>4</v>
      </c>
      <c r="N76" s="11">
        <f>'[1]הצעה לתיקון -כב"ה 300825'!N76+'[1]הצעה לתיקון -שב"ס-300825'!N76</f>
        <v>5.8</v>
      </c>
      <c r="O76" s="11">
        <f>'[1]הצעה לתיקון -כב"ה 300825'!O76+'[1]הצעה לתיקון -שב"ס-300825'!O76</f>
        <v>7</v>
      </c>
      <c r="P76" s="11">
        <f>'[1]הצעה לתיקון -כב"ה 300825'!P76+'[1]הצעה לתיקון -שב"ס-300825'!P76</f>
        <v>2</v>
      </c>
      <c r="Q76" s="11">
        <f>'[1]הצעה לתיקון -כב"ה 300825'!Q76+'[1]הצעה לתיקון -שב"ס-300825'!Q76</f>
        <v>9</v>
      </c>
      <c r="R76" s="11">
        <f>'[1]הצעה לתיקון -כב"ה 300825'!R76+'[1]הצעה לתיקון -שב"ס-300825'!R76</f>
        <v>5</v>
      </c>
      <c r="S76" s="11">
        <f>'[1]הצעה לתיקון -כב"ה 300825'!S76+'[1]הצעה לתיקון -שב"ס-300825'!S76</f>
        <v>9</v>
      </c>
      <c r="T76" s="11">
        <f>'[1]הצעה לתיקון -כב"ה 300825'!T76+'[1]הצעה לתיקון -שב"ס-300825'!T76</f>
        <v>7</v>
      </c>
      <c r="U76" s="11">
        <f>'[1]הצעה לתיקון -כב"ה 300825'!U76+'[1]הצעה לתיקון -שב"ס-300825'!U76</f>
        <v>8</v>
      </c>
      <c r="V76" s="11">
        <f>'[1]הצעה לתיקון -כב"ה 300825'!V76+'[1]הצעה לתיקון -שב"ס-300825'!V76</f>
        <v>7</v>
      </c>
      <c r="W76" s="11">
        <f>'[1]הצעה לתיקון -כב"ה 300825'!W76+'[1]הצעה לתיקון -שב"ס-300825'!W76</f>
        <v>2</v>
      </c>
      <c r="X76" s="11">
        <f>'[1]הצעה לתיקון -כב"ה 300825'!X76+'[1]הצעה לתיקון -שב"ס-300825'!X76</f>
        <v>2</v>
      </c>
      <c r="Y76" s="11">
        <f>'[1]הצעה לתיקון -כב"ה 300825'!Y76+'[1]הצעה לתיקון -שב"ס-300825'!Y76</f>
        <v>9</v>
      </c>
      <c r="Z76" s="11">
        <f>'[1]הצעה לתיקון -כב"ה 300825'!Z76+'[1]הצעה לתיקון -שב"ס-300825'!Z76</f>
        <v>7</v>
      </c>
      <c r="AA76" s="11">
        <f>'[1]הצעה לתיקון -כב"ה 300825'!AA76+'[1]הצעה לתיקון -שב"ס-300825'!AA76</f>
        <v>2</v>
      </c>
      <c r="AB76" s="11">
        <f>'[1]הצעה לתיקון -כב"ה 300825'!AB76+'[1]הצעה לתיקון -שב"ס-300825'!AB76</f>
        <v>2</v>
      </c>
      <c r="AC76" s="11">
        <f>'[1]הצעה לתיקון -כב"ה 300825'!AC76+'[1]הצעה לתיקון -שב"ס-300825'!AC76</f>
        <v>2</v>
      </c>
      <c r="AD76" s="11">
        <f>'[1]הצעה לתיקון -כב"ה 300825'!AD76+'[1]הצעה לתיקון -שב"ס-300825'!AD76</f>
        <v>7</v>
      </c>
      <c r="AE76" s="11">
        <f>'[1]הצעה לתיקון -כב"ה 300825'!AE76+'[1]הצעה לתיקון -שב"ס-300825'!AE76</f>
        <v>5</v>
      </c>
      <c r="AF76" s="11">
        <f>'[1]הצעה לתיקון -כב"ה 300825'!AF76+'[1]הצעה לתיקון -שב"ס-300825'!AF76</f>
        <v>6</v>
      </c>
      <c r="AG76" s="11">
        <f>'[1]הצעה לתיקון -כב"ה 300825'!AG76+'[1]הצעה לתיקון -שב"ס-300825'!AG76</f>
        <v>5</v>
      </c>
      <c r="AH76" s="11">
        <f>'[1]הצעה לתיקון -כב"ה 300825'!AH76+'[1]הצעה לתיקון -שב"ס-300825'!AH76</f>
        <v>6</v>
      </c>
      <c r="AI76" s="11">
        <f>'[1]הצעה לתיקון -כב"ה 300825'!AI76+'[1]הצעה לתיקון -שב"ס-300825'!AI76</f>
        <v>5</v>
      </c>
      <c r="AJ76" s="11">
        <f>'[1]הצעה לתיקון -כב"ה 300825'!AJ76+'[1]הצעה לתיקון -שב"ס-300825'!AJ76</f>
        <v>2.4</v>
      </c>
      <c r="AK76" s="11">
        <f>'[1]הצעה לתיקון -כב"ה 300825'!AK76+'[1]הצעה לתיקון -שב"ס-300825'!AK76</f>
        <v>3</v>
      </c>
      <c r="AL76" s="16">
        <f t="shared" si="8"/>
        <v>27.4</v>
      </c>
      <c r="AM76" s="16">
        <f t="shared" si="9"/>
        <v>18.2</v>
      </c>
      <c r="AN76" s="16" t="e">
        <f>AJ76+AH76+F76+H76+#REF!</f>
        <v>#REF!</v>
      </c>
      <c r="AO76" s="16">
        <f t="shared" si="10"/>
        <v>15.6</v>
      </c>
      <c r="AP76" s="16" t="e">
        <f>AL76+AJ76+H76+#REF!+K76</f>
        <v>#REF!</v>
      </c>
      <c r="AQ76" s="16">
        <f t="shared" si="11"/>
        <v>32.200000000000003</v>
      </c>
      <c r="AR76" s="17"/>
    </row>
    <row r="77" spans="1:44" ht="16" thickBot="1" x14ac:dyDescent="0.35">
      <c r="A77" s="18" t="s">
        <v>125</v>
      </c>
      <c r="B77" s="19" t="s">
        <v>36</v>
      </c>
      <c r="C77" s="20" t="s">
        <v>133</v>
      </c>
      <c r="D77" s="14">
        <f>'[1]הצעה לתיקון -כב"ה 300825'!D77+'[1]הצעה לתיקון -שב"ס-300825'!D77</f>
        <v>5.2</v>
      </c>
      <c r="E77" s="49">
        <f>'[1]הצעה לתיקון -כב"ה 300825'!E77+'[1]הצעה לתיקון -שב"ס-300825'!E77</f>
        <v>2.6</v>
      </c>
      <c r="F77" s="14">
        <f>'[1]הצעה לתיקון -כב"ה 300825'!F77+'[1]הצעה לתיקון -שב"ס-300825'!F77</f>
        <v>5.2</v>
      </c>
      <c r="G77" s="49">
        <f>'[1]הצעה לתיקון -כב"ה 300825'!G77+'[1]הצעה לתיקון -שב"ס-300825'!G77</f>
        <v>2.6</v>
      </c>
      <c r="H77" s="14">
        <f>'[1]הצעה לתיקון -כב"ה 300825'!H77+'[1]הצעה לתיקון -שב"ס-300825'!H77</f>
        <v>5</v>
      </c>
      <c r="I77" s="49">
        <f>'[1]הצעה לתיקון -כב"ה 300825'!I77+'[1]הצעה לתיקון -שב"ס-300825'!I77</f>
        <v>3</v>
      </c>
      <c r="J77" s="11">
        <f>'[1]הצעה לתיקון -כב"ה 300825'!J77+'[1]הצעה לתיקון -שב"ס-300825'!J77</f>
        <v>6</v>
      </c>
      <c r="K77" s="49">
        <f>'[1]הצעה לתיקון -כב"ה 300825'!K77+'[1]הצעה לתיקון -שב"ס-300825'!K77</f>
        <v>4</v>
      </c>
      <c r="L77" s="11">
        <f>'[1]הצעה לתיקון -כב"ה 300825'!L77+'[1]הצעה לתיקון -שב"ס-300825'!L77</f>
        <v>7.2</v>
      </c>
      <c r="M77" s="11">
        <f>'[1]הצעה לתיקון -כב"ה 300825'!M77+'[1]הצעה לתיקון -שב"ס-300825'!M77</f>
        <v>4.5999999999999996</v>
      </c>
      <c r="N77" s="11">
        <f>'[1]הצעה לתיקון -כב"ה 300825'!N77+'[1]הצעה לתיקון -שב"ס-300825'!N77</f>
        <v>9.1999999999999993</v>
      </c>
      <c r="O77" s="11">
        <f>'[1]הצעה לתיקון -כב"ה 300825'!O77+'[1]הצעה לתיקון -שב"ס-300825'!O77</f>
        <v>4.9000000000000004</v>
      </c>
      <c r="P77" s="11">
        <f>'[1]הצעה לתיקון -כב"ה 300825'!P77+'[1]הצעה לתיקון -שב"ס-300825'!P77</f>
        <v>4</v>
      </c>
      <c r="Q77" s="11">
        <f>'[1]הצעה לתיקון -כב"ה 300825'!Q77+'[1]הצעה לתיקון -שב"ס-300825'!Q77</f>
        <v>19.5</v>
      </c>
      <c r="R77" s="11">
        <f>'[1]הצעה לתיקון -כב"ה 300825'!R77+'[1]הצעה לתיקון -שב"ס-300825'!R77</f>
        <v>8.9</v>
      </c>
      <c r="S77" s="11">
        <f>'[1]הצעה לתיקון -כב"ה 300825'!S77+'[1]הצעה לתיקון -שב"ס-300825'!S77</f>
        <v>21.5</v>
      </c>
      <c r="T77" s="11">
        <f>'[1]הצעה לתיקון -כב"ה 300825'!T77+'[1]הצעה לתיקון -שב"ס-300825'!T77</f>
        <v>9.9</v>
      </c>
      <c r="U77" s="11">
        <f>'[1]הצעה לתיקון -כב"ה 300825'!U77+'[1]הצעה לתיקון -שב"ס-300825'!U77</f>
        <v>21.2</v>
      </c>
      <c r="V77" s="11">
        <f>'[1]הצעה לתיקון -כב"ה 300825'!V77+'[1]הצעה לתיקון -שב"ס-300825'!V77</f>
        <v>9.9</v>
      </c>
      <c r="W77" s="11">
        <f>'[1]הצעה לתיקון -כב"ה 300825'!W77+'[1]הצעה לתיקון -שב"ס-300825'!W77</f>
        <v>8</v>
      </c>
      <c r="X77" s="11">
        <f>'[1]הצעה לתיקון -כב"ה 300825'!X77+'[1]הצעה לתיקון -שב"ס-300825'!X77</f>
        <v>4</v>
      </c>
      <c r="Y77" s="11">
        <f>'[1]הצעה לתיקון -כב"ה 300825'!Y77+'[1]הצעה לתיקון -שב"ס-300825'!Y77</f>
        <v>9.5</v>
      </c>
      <c r="Z77" s="11">
        <f>'[1]הצעה לתיקון -כב"ה 300825'!Z77+'[1]הצעה לתיקון -שב"ס-300825'!Z77</f>
        <v>4.9000000000000004</v>
      </c>
      <c r="AA77" s="11">
        <f>'[1]הצעה לתיקון -כב"ה 300825'!AA77+'[1]הצעה לתיקון -שב"ס-300825'!AA77</f>
        <v>10</v>
      </c>
      <c r="AB77" s="11">
        <f>'[1]הצעה לתיקון -כב"ה 300825'!AB77+'[1]הצעה לתיקון -שב"ס-300825'!AB77</f>
        <v>6</v>
      </c>
      <c r="AC77" s="11">
        <f>'[1]הצעה לתיקון -כב"ה 300825'!AC77+'[1]הצעה לתיקון -שב"ס-300825'!AC77</f>
        <v>4</v>
      </c>
      <c r="AD77" s="11">
        <f>'[1]הצעה לתיקון -כב"ה 300825'!AD77+'[1]הצעה לתיקון -שב"ס-300825'!AD77</f>
        <v>5.5</v>
      </c>
      <c r="AE77" s="11">
        <f>'[1]הצעה לתיקון -כב"ה 300825'!AE77+'[1]הצעה לתיקון -שב"ס-300825'!AE77</f>
        <v>2.9</v>
      </c>
      <c r="AF77" s="11">
        <f>'[1]הצעה לתיקון -כב"ה 300825'!AF77+'[1]הצעה לתיקון -שב"ס-300825'!AF77</f>
        <v>5.2</v>
      </c>
      <c r="AG77" s="11">
        <f>'[1]הצעה לתיקון -כב"ה 300825'!AG77+'[1]הצעה לתיקון -שב"ס-300825'!AG77</f>
        <v>2.9</v>
      </c>
      <c r="AH77" s="11">
        <f>'[1]הצעה לתיקון -כב"ה 300825'!AH77+'[1]הצעה לתיקון -שב"ס-300825'!AH77</f>
        <v>7.2</v>
      </c>
      <c r="AI77" s="11">
        <f>'[1]הצעה לתיקון -כב"ה 300825'!AI77+'[1]הצעה לתיקון -שב"ס-300825'!AI77</f>
        <v>3.9</v>
      </c>
      <c r="AJ77" s="11">
        <f>'[1]הצעה לתיקון -כב"ה 300825'!AJ77+'[1]הצעה לתיקון -שב"ס-300825'!AJ77</f>
        <v>6</v>
      </c>
      <c r="AK77" s="11">
        <f>'[1]הצעה לתיקון -כב"ה 300825'!AK77+'[1]הצעה לתיקון -שב"ס-300825'!AK77</f>
        <v>4</v>
      </c>
      <c r="AL77" s="16">
        <f t="shared" si="8"/>
        <v>27.8</v>
      </c>
      <c r="AM77" s="16">
        <f t="shared" si="9"/>
        <v>15</v>
      </c>
      <c r="AN77" s="16" t="e">
        <f>AJ77+AH77+F77+H77+#REF!</f>
        <v>#REF!</v>
      </c>
      <c r="AO77" s="16">
        <f t="shared" si="10"/>
        <v>19.5</v>
      </c>
      <c r="AP77" s="16" t="e">
        <f>AL77+AJ77+H77+#REF!+K77</f>
        <v>#REF!</v>
      </c>
      <c r="AQ77" s="16">
        <f t="shared" si="11"/>
        <v>35.200000000000003</v>
      </c>
      <c r="AR77" s="17"/>
    </row>
    <row r="78" spans="1:44" ht="16" thickBot="1" x14ac:dyDescent="0.35">
      <c r="A78" s="18" t="s">
        <v>125</v>
      </c>
      <c r="B78" s="19" t="s">
        <v>49</v>
      </c>
      <c r="C78" s="20" t="s">
        <v>134</v>
      </c>
      <c r="D78" s="14">
        <f>'[1]הצעה לתיקון -כב"ה 300825'!D78+'[1]הצעה לתיקון -שב"ס-300825'!D78</f>
        <v>5.2</v>
      </c>
      <c r="E78" s="49">
        <f>'[1]הצעה לתיקון -כב"ה 300825'!E78+'[1]הצעה לתיקון -שב"ס-300825'!E78</f>
        <v>2.6</v>
      </c>
      <c r="F78" s="14">
        <f>'[1]הצעה לתיקון -כב"ה 300825'!F78+'[1]הצעה לתיקון -שב"ס-300825'!F78</f>
        <v>5.2</v>
      </c>
      <c r="G78" s="49">
        <f>'[1]הצעה לתיקון -כב"ה 300825'!G78+'[1]הצעה לתיקון -שב"ס-300825'!G78</f>
        <v>2.6</v>
      </c>
      <c r="H78" s="14">
        <f>'[1]הצעה לתיקון -כב"ה 300825'!H78+'[1]הצעה לתיקון -שב"ס-300825'!H78</f>
        <v>5</v>
      </c>
      <c r="I78" s="49">
        <f>'[1]הצעה לתיקון -כב"ה 300825'!I78+'[1]הצעה לתיקון -שב"ס-300825'!I78</f>
        <v>3</v>
      </c>
      <c r="J78" s="11">
        <f>'[1]הצעה לתיקון -כב"ה 300825'!J78+'[1]הצעה לתיקון -שב"ס-300825'!J78</f>
        <v>1.7999999999999998</v>
      </c>
      <c r="K78" s="49">
        <f>'[1]הצעה לתיקון -כב"ה 300825'!K78+'[1]הצעה לתיקון -שב"ס-300825'!K78</f>
        <v>1.2</v>
      </c>
      <c r="L78" s="11">
        <f>'[1]הצעה לתיקון -כב"ה 300825'!L78+'[1]הצעה לתיקון -שב"ס-300825'!L78</f>
        <v>5.8</v>
      </c>
      <c r="M78" s="11">
        <f>'[1]הצעה לתיקון -כב"ה 300825'!M78+'[1]הצעה לתיקון -שב"ס-300825'!M78</f>
        <v>3.2</v>
      </c>
      <c r="N78" s="11">
        <f>'[1]הצעה לתיקון -כב"ה 300825'!N78+'[1]הצעה לתיקון -שב"ס-300825'!N78</f>
        <v>6.4</v>
      </c>
      <c r="O78" s="11">
        <f>'[1]הצעה לתיקון -כב"ה 300825'!O78+'[1]הצעה לתיקון -שב"ס-300825'!O78</f>
        <v>4.2</v>
      </c>
      <c r="P78" s="11">
        <f>'[1]הצעה לתיקון -כב"ה 300825'!P78+'[1]הצעה לתיקון -שב"ס-300825'!P78</f>
        <v>1.2</v>
      </c>
      <c r="Q78" s="11">
        <f>'[1]הצעה לתיקון -כב"ה 300825'!Q78+'[1]הצעה לתיקון -שב"ס-300825'!Q78</f>
        <v>10.399999999999999</v>
      </c>
      <c r="R78" s="11">
        <f>'[1]הצעה לתיקון -כב"ה 300825'!R78+'[1]הצעה לתיקון -שב"ס-300825'!R78</f>
        <v>5.4</v>
      </c>
      <c r="S78" s="11">
        <f>'[1]הצעה לתיקון -כב"ה 300825'!S78+'[1]הצעה לתיקון -שב"ס-300825'!S78</f>
        <v>11</v>
      </c>
      <c r="T78" s="11">
        <f>'[1]הצעה לתיקון -כב"ה 300825'!T78+'[1]הצעה לתיקון -שב"ס-300825'!T78</f>
        <v>5.6999999999999993</v>
      </c>
      <c r="U78" s="11">
        <f>'[1]הצעה לתיקון -כב"ה 300825'!U78+'[1]הצעה לתיקון -שב"ס-300825'!U78</f>
        <v>10</v>
      </c>
      <c r="V78" s="11">
        <f>'[1]הצעה לתיקון -כב"ה 300825'!V78+'[1]הצעה לתיקון -שב"ס-300825'!V78</f>
        <v>5.6999999999999993</v>
      </c>
      <c r="W78" s="11">
        <f>'[1]הצעה לתיקון -כב"ה 300825'!W78+'[1]הצעה לתיקון -שב"ס-300825'!W78</f>
        <v>2.4</v>
      </c>
      <c r="X78" s="11">
        <f>'[1]הצעה לתיקון -כב"ה 300825'!X78+'[1]הצעה לתיקון -שב"ס-300825'!X78</f>
        <v>2</v>
      </c>
      <c r="Y78" s="11">
        <f>'[1]הצעה לתיקון -כב"ה 300825'!Y78+'[1]הצעה לתיקון -שב"ס-300825'!Y78</f>
        <v>7.4</v>
      </c>
      <c r="Z78" s="11">
        <f>'[1]הצעה לתיקון -כב"ה 300825'!Z78+'[1]הצעה לתיקון -שב"ס-300825'!Z78</f>
        <v>4.2</v>
      </c>
      <c r="AA78" s="11">
        <f>'[1]הצעה לתיקון -כב"ה 300825'!AA78+'[1]הצעה לתיקון -שב"ס-300825'!AA78</f>
        <v>3</v>
      </c>
      <c r="AB78" s="11">
        <f>'[1]הצעה לתיקון -כב"ה 300825'!AB78+'[1]הצעה לתיקון -שב"ס-300825'!AB78</f>
        <v>1.7999999999999998</v>
      </c>
      <c r="AC78" s="11">
        <f>'[1]הצעה לתיקון -כב"ה 300825'!AC78+'[1]הצעה לתיקון -שב"ס-300825'!AC78</f>
        <v>1.2</v>
      </c>
      <c r="AD78" s="11">
        <f>'[1]הצעה לתיקון -כב"ה 300825'!AD78+'[1]הצעה לתיקון -שב"ס-300825'!AD78</f>
        <v>6.2</v>
      </c>
      <c r="AE78" s="11">
        <f>'[1]הצעה לתיקון -כב"ה 300825'!AE78+'[1]הצעה לתיקון -שב"ס-300825'!AE78</f>
        <v>3.6</v>
      </c>
      <c r="AF78" s="11">
        <f>'[1]הצעה לתיקון -כב"ה 300825'!AF78+'[1]הצעה לתיקון -שב"ס-300825'!AF78</f>
        <v>5.2</v>
      </c>
      <c r="AG78" s="11">
        <f>'[1]הצעה לתיקון -כב"ה 300825'!AG78+'[1]הצעה לתיקון -שב"ס-300825'!AG78</f>
        <v>3.6</v>
      </c>
      <c r="AH78" s="11">
        <f>'[1]הצעה לתיקון -כב"ה 300825'!AH78+'[1]הצעה לתיקון -שב"ס-300825'!AH78</f>
        <v>5.8</v>
      </c>
      <c r="AI78" s="11">
        <f>'[1]הצעה לתיקון -כב"ה 300825'!AI78+'[1]הצעה לתיקון -שב"ס-300825'!AI78</f>
        <v>3.9</v>
      </c>
      <c r="AJ78" s="11">
        <f>'[1]הצעה לתיקון -כב"ה 300825'!AJ78+'[1]הצעה לתיקון -שב"ס-300825'!AJ78</f>
        <v>4</v>
      </c>
      <c r="AK78" s="11">
        <f>'[1]הצעה לתיקון -כב"ה 300825'!AK78+'[1]הצעה לתיקון -שב"ס-300825'!AK78</f>
        <v>2.6999999999999997</v>
      </c>
      <c r="AL78" s="16">
        <f t="shared" si="8"/>
        <v>26.4</v>
      </c>
      <c r="AM78" s="16">
        <f t="shared" si="9"/>
        <v>15.7</v>
      </c>
      <c r="AN78" s="16" t="e">
        <f>AJ78+AH78+F78+H78+#REF!</f>
        <v>#REF!</v>
      </c>
      <c r="AO78" s="16">
        <f t="shared" si="10"/>
        <v>14</v>
      </c>
      <c r="AP78" s="16" t="e">
        <f>AL78+AJ78+H78+#REF!+K78</f>
        <v>#REF!</v>
      </c>
      <c r="AQ78" s="16">
        <f t="shared" si="11"/>
        <v>29</v>
      </c>
      <c r="AR78" s="17"/>
    </row>
    <row r="79" spans="1:44" ht="16" thickBot="1" x14ac:dyDescent="0.35">
      <c r="A79" s="18" t="s">
        <v>125</v>
      </c>
      <c r="B79" s="19" t="s">
        <v>135</v>
      </c>
      <c r="C79" s="20" t="s">
        <v>136</v>
      </c>
      <c r="D79" s="14">
        <f>'[1]הצעה לתיקון -כב"ה 300825'!D79+'[1]הצעה לתיקון -שב"ס-300825'!D79</f>
        <v>5.2</v>
      </c>
      <c r="E79" s="49">
        <f>'[1]הצעה לתיקון -כב"ה 300825'!E79+'[1]הצעה לתיקון -שב"ס-300825'!E79</f>
        <v>2.6</v>
      </c>
      <c r="F79" s="14">
        <f>'[1]הצעה לתיקון -כב"ה 300825'!F79+'[1]הצעה לתיקון -שב"ס-300825'!F79</f>
        <v>5.2</v>
      </c>
      <c r="G79" s="49">
        <f>'[1]הצעה לתיקון -כב"ה 300825'!G79+'[1]הצעה לתיקון -שב"ס-300825'!G79</f>
        <v>2.6</v>
      </c>
      <c r="H79" s="14">
        <f>'[1]הצעה לתיקון -כב"ה 300825'!H79+'[1]הצעה לתיקון -שב"ס-300825'!H79</f>
        <v>5</v>
      </c>
      <c r="I79" s="49">
        <f>'[1]הצעה לתיקון -כב"ה 300825'!I79+'[1]הצעה לתיקון -שב"ס-300825'!I79</f>
        <v>3</v>
      </c>
      <c r="J79" s="11">
        <f>'[1]הצעה לתיקון -כב"ה 300825'!J79+'[1]הצעה לתיקון -שב"ס-300825'!J79</f>
        <v>6</v>
      </c>
      <c r="K79" s="49">
        <f>'[1]הצעה לתיקון -כב"ה 300825'!K79+'[1]הצעה לתיקון -שב"ס-300825'!K79</f>
        <v>4</v>
      </c>
      <c r="L79" s="11">
        <f>'[1]הצעה לתיקון -כב"ה 300825'!L79+'[1]הצעה לתיקון -שב"ס-300825'!L79</f>
        <v>7.2</v>
      </c>
      <c r="M79" s="11">
        <f>'[1]הצעה לתיקון -כב"ה 300825'!M79+'[1]הצעה לתיקון -שב"ס-300825'!M79</f>
        <v>4.5999999999999996</v>
      </c>
      <c r="N79" s="11">
        <f>'[1]הצעה לתיקון -כב"ה 300825'!N79+'[1]הצעה לתיקון -שב"ס-300825'!N79</f>
        <v>9.1999999999999993</v>
      </c>
      <c r="O79" s="11">
        <f>'[1]הצעה לתיקון -כב"ה 300825'!O79+'[1]הצעה לתיקון -שב"ס-300825'!O79</f>
        <v>4.9000000000000004</v>
      </c>
      <c r="P79" s="11">
        <f>'[1]הצעה לתיקון -כב"ה 300825'!P79+'[1]הצעה לתיקון -שב"ס-300825'!P79</f>
        <v>4</v>
      </c>
      <c r="Q79" s="11">
        <f>'[1]הצעה לתיקון -כב"ה 300825'!Q79+'[1]הצעה לתיקון -שב"ס-300825'!Q79</f>
        <v>19.5</v>
      </c>
      <c r="R79" s="11">
        <f>'[1]הצעה לתיקון -כב"ה 300825'!R79+'[1]הצעה לתיקון -שב"ס-300825'!R79</f>
        <v>8.9</v>
      </c>
      <c r="S79" s="11">
        <f>'[1]הצעה לתיקון -כב"ה 300825'!S79+'[1]הצעה לתיקון -שב"ס-300825'!S79</f>
        <v>21.5</v>
      </c>
      <c r="T79" s="11">
        <f>'[1]הצעה לתיקון -כב"ה 300825'!T79+'[1]הצעה לתיקון -שב"ס-300825'!T79</f>
        <v>9.9</v>
      </c>
      <c r="U79" s="11">
        <f>'[1]הצעה לתיקון -כב"ה 300825'!U79+'[1]הצעה לתיקון -שב"ס-300825'!U79</f>
        <v>21.2</v>
      </c>
      <c r="V79" s="11">
        <f>'[1]הצעה לתיקון -כב"ה 300825'!V79+'[1]הצעה לתיקון -שב"ס-300825'!V79</f>
        <v>9.9</v>
      </c>
      <c r="W79" s="11">
        <f>'[1]הצעה לתיקון -כב"ה 300825'!W79+'[1]הצעה לתיקון -שב"ס-300825'!W79</f>
        <v>8</v>
      </c>
      <c r="X79" s="11">
        <f>'[1]הצעה לתיקון -כב"ה 300825'!X79+'[1]הצעה לתיקון -שב"ס-300825'!X79</f>
        <v>4</v>
      </c>
      <c r="Y79" s="11">
        <f>'[1]הצעה לתיקון -כב"ה 300825'!Y79+'[1]הצעה לתיקון -שב"ס-300825'!Y79</f>
        <v>9.5</v>
      </c>
      <c r="Z79" s="11">
        <f>'[1]הצעה לתיקון -כב"ה 300825'!Z79+'[1]הצעה לתיקון -שב"ס-300825'!Z79</f>
        <v>4.9000000000000004</v>
      </c>
      <c r="AA79" s="11">
        <f>'[1]הצעה לתיקון -כב"ה 300825'!AA79+'[1]הצעה לתיקון -שב"ס-300825'!AA79</f>
        <v>10</v>
      </c>
      <c r="AB79" s="11">
        <f>'[1]הצעה לתיקון -כב"ה 300825'!AB79+'[1]הצעה לתיקון -שב"ס-300825'!AB79</f>
        <v>6</v>
      </c>
      <c r="AC79" s="11">
        <f>'[1]הצעה לתיקון -כב"ה 300825'!AC79+'[1]הצעה לתיקון -שב"ס-300825'!AC79</f>
        <v>4</v>
      </c>
      <c r="AD79" s="11">
        <f>'[1]הצעה לתיקון -כב"ה 300825'!AD79+'[1]הצעה לתיקון -שב"ס-300825'!AD79</f>
        <v>5.5</v>
      </c>
      <c r="AE79" s="11">
        <f>'[1]הצעה לתיקון -כב"ה 300825'!AE79+'[1]הצעה לתיקון -שב"ס-300825'!AE79</f>
        <v>2.9</v>
      </c>
      <c r="AF79" s="11">
        <f>'[1]הצעה לתיקון -כב"ה 300825'!AF79+'[1]הצעה לתיקון -שב"ס-300825'!AF79</f>
        <v>5.2</v>
      </c>
      <c r="AG79" s="11">
        <f>'[1]הצעה לתיקון -כב"ה 300825'!AG79+'[1]הצעה לתיקון -שב"ס-300825'!AG79</f>
        <v>2.9</v>
      </c>
      <c r="AH79" s="11">
        <f>'[1]הצעה לתיקון -כב"ה 300825'!AH79+'[1]הצעה לתיקון -שב"ס-300825'!AH79</f>
        <v>7.2</v>
      </c>
      <c r="AI79" s="11">
        <f>'[1]הצעה לתיקון -כב"ה 300825'!AI79+'[1]הצעה לתיקון -שב"ס-300825'!AI79</f>
        <v>3.9</v>
      </c>
      <c r="AJ79" s="11">
        <f>'[1]הצעה לתיקון -כב"ה 300825'!AJ79+'[1]הצעה לתיקון -שב"ס-300825'!AJ79</f>
        <v>8</v>
      </c>
      <c r="AK79" s="11">
        <f>'[1]הצעה לתיקון -כב"ה 300825'!AK79+'[1]הצעה לתיקון -שב"ס-300825'!AK79</f>
        <v>9</v>
      </c>
      <c r="AL79" s="16">
        <f t="shared" si="8"/>
        <v>27.8</v>
      </c>
      <c r="AM79" s="16">
        <f t="shared" si="9"/>
        <v>15</v>
      </c>
      <c r="AN79" s="16" t="e">
        <f>AJ79+AH79+F79+H79+#REF!</f>
        <v>#REF!</v>
      </c>
      <c r="AO79" s="16">
        <f t="shared" si="10"/>
        <v>24.5</v>
      </c>
      <c r="AP79" s="16" t="e">
        <f>AL79+AJ79+H79+#REF!+K79</f>
        <v>#REF!</v>
      </c>
      <c r="AQ79" s="16">
        <f t="shared" si="11"/>
        <v>40.200000000000003</v>
      </c>
      <c r="AR79" s="17"/>
    </row>
    <row r="80" spans="1:44" ht="16" thickBot="1" x14ac:dyDescent="0.35">
      <c r="A80" s="18" t="s">
        <v>125</v>
      </c>
      <c r="B80" s="19" t="s">
        <v>67</v>
      </c>
      <c r="C80" s="20" t="s">
        <v>137</v>
      </c>
      <c r="D80" s="14">
        <f>'[1]הצעה לתיקון -כב"ה 300825'!D80+'[1]הצעה לתיקון -שב"ס-300825'!D80</f>
        <v>5.2</v>
      </c>
      <c r="E80" s="49">
        <f>'[1]הצעה לתיקון -כב"ה 300825'!E80+'[1]הצעה לתיקון -שב"ס-300825'!E80</f>
        <v>2.6</v>
      </c>
      <c r="F80" s="14">
        <f>'[1]הצעה לתיקון -כב"ה 300825'!F80+'[1]הצעה לתיקון -שב"ס-300825'!F80</f>
        <v>5.2</v>
      </c>
      <c r="G80" s="49">
        <f>'[1]הצעה לתיקון -כב"ה 300825'!G80+'[1]הצעה לתיקון -שב"ס-300825'!G80</f>
        <v>2.6</v>
      </c>
      <c r="H80" s="14">
        <f>'[1]הצעה לתיקון -כב"ה 300825'!H80+'[1]הצעה לתיקון -שב"ס-300825'!H80</f>
        <v>5</v>
      </c>
      <c r="I80" s="49">
        <f>'[1]הצעה לתיקון -כב"ה 300825'!I80+'[1]הצעה לתיקון -שב"ס-300825'!I80</f>
        <v>3</v>
      </c>
      <c r="J80" s="11">
        <f>'[1]הצעה לתיקון -כב"ה 300825'!J80+'[1]הצעה לתיקון -שב"ס-300825'!J80</f>
        <v>7.8</v>
      </c>
      <c r="K80" s="49">
        <f>'[1]הצעה לתיקון -כב"ה 300825'!K80+'[1]הצעה לתיקון -שב"ס-300825'!K80</f>
        <v>5.2</v>
      </c>
      <c r="L80" s="11">
        <f>'[1]הצעה לתיקון -כב"ה 300825'!L80+'[1]הצעה לתיקון -שב"ס-300825'!L80</f>
        <v>7.8</v>
      </c>
      <c r="M80" s="11">
        <f>'[1]הצעה לתיקון -כב"ה 300825'!M80+'[1]הצעה לתיקון -שב"ס-300825'!M80</f>
        <v>5.2</v>
      </c>
      <c r="N80" s="11">
        <f>'[1]הצעה לתיקון -כב"ה 300825'!N80+'[1]הצעה לתיקון -שב"ס-300825'!N80</f>
        <v>10.4</v>
      </c>
      <c r="O80" s="11">
        <f>'[1]הצעה לתיקון -כב"ה 300825'!O80+'[1]הצעה לתיקון -שב"ס-300825'!O80</f>
        <v>5.2</v>
      </c>
      <c r="P80" s="11">
        <f>'[1]הצעה לתיקון -כב"ה 300825'!P80+'[1]הצעה לתיקון -שב"ס-300825'!P80</f>
        <v>5.2</v>
      </c>
      <c r="Q80" s="11">
        <f>'[1]הצעה לתיקון -כב"ה 300825'!Q80+'[1]הצעה לתיקון -שב"ס-300825'!Q80</f>
        <v>23.4</v>
      </c>
      <c r="R80" s="11">
        <f>'[1]הצעה לתיקון -כב"ה 300825'!R80+'[1]הצעה לתיקון -שב"ס-300825'!R80</f>
        <v>10.4</v>
      </c>
      <c r="S80" s="11">
        <f>'[1]הצעה לתיקון -כב"ה 300825'!S80+'[1]הצעה לתיקון -שב"ס-300825'!S80</f>
        <v>26</v>
      </c>
      <c r="T80" s="11">
        <f>'[1]הצעה לתיקון -כב"ה 300825'!T80+'[1]הצעה לתיקון -שב"ס-300825'!T80</f>
        <v>11.7</v>
      </c>
      <c r="U80" s="11">
        <f>'[1]הצעה לתיקון -כב"ה 300825'!U80+'[1]הצעה לתיקון -שב"ס-300825'!U80</f>
        <v>22</v>
      </c>
      <c r="V80" s="11">
        <f>'[1]הצעה לתיקון -כב"ה 300825'!V80+'[1]הצעה לתיקון -שב"ס-300825'!V80</f>
        <v>11.7</v>
      </c>
      <c r="W80" s="11">
        <f>'[1]הצעה לתיקון -כב"ה 300825'!W80+'[1]הצעה לתיקון -שב"ס-300825'!W80</f>
        <v>10.4</v>
      </c>
      <c r="X80" s="11">
        <f>'[1]הצעה לתיקון -כב"ה 300825'!X80+'[1]הצעה לתיקון -שב"ס-300825'!X80</f>
        <v>6</v>
      </c>
      <c r="Y80" s="11">
        <f>'[1]הצעה לתיקון -כב"ה 300825'!Y80+'[1]הצעה לתיקון -שב"ס-300825'!Y80</f>
        <v>10.4</v>
      </c>
      <c r="Z80" s="11">
        <f>'[1]הצעה לתיקון -כב"ה 300825'!Z80+'[1]הצעה לתיקון -שב"ס-300825'!Z80</f>
        <v>5.2</v>
      </c>
      <c r="AA80" s="11">
        <f>'[1]הצעה לתיקון -כב"ה 300825'!AA80+'[1]הצעה לתיקון -שב"ס-300825'!AA80</f>
        <v>13</v>
      </c>
      <c r="AB80" s="11">
        <f>'[1]הצעה לתיקון -כב"ה 300825'!AB80+'[1]הצעה לתיקון -שב"ס-300825'!AB80</f>
        <v>7.8</v>
      </c>
      <c r="AC80" s="11">
        <f>'[1]הצעה לתיקון -כב"ה 300825'!AC80+'[1]הצעה לתיקון -שב"ס-300825'!AC80</f>
        <v>5.2</v>
      </c>
      <c r="AD80" s="11">
        <f>'[1]הצעה לתיקון -כב"ה 300825'!AD80+'[1]הצעה לתיקון -שב"ס-300825'!AD80</f>
        <v>5.2</v>
      </c>
      <c r="AE80" s="11">
        <f>'[1]הצעה לתיקון -כב"ה 300825'!AE80+'[1]הצעה לתיקון -שב"ס-300825'!AE80</f>
        <v>2.6</v>
      </c>
      <c r="AF80" s="11">
        <f>'[1]הצעה לתיקון -כב"ה 300825'!AF80+'[1]הצעה לתיקון -שב"ס-300825'!AF80</f>
        <v>5.2</v>
      </c>
      <c r="AG80" s="11">
        <f>'[1]הצעה לתיקון -כב"ה 300825'!AG80+'[1]הצעה לתיקון -שב"ס-300825'!AG80</f>
        <v>2.6</v>
      </c>
      <c r="AH80" s="11">
        <f>'[1]הצעה לתיקון -כב"ה 300825'!AH80+'[1]הצעה לתיקון -שב"ס-300825'!AH80</f>
        <v>7.8</v>
      </c>
      <c r="AI80" s="11">
        <f>'[1]הצעה לתיקון -כב"ה 300825'!AI80+'[1]הצעה לתיקון -שב"ס-300825'!AI80</f>
        <v>3.9</v>
      </c>
      <c r="AJ80" s="11">
        <f>'[1]הצעה לתיקון -כב"ה 300825'!AJ80+'[1]הצעה לתיקון -שב"ס-300825'!AJ80</f>
        <v>12</v>
      </c>
      <c r="AK80" s="11">
        <f>'[1]הצעה לתיקון -כב"ה 300825'!AK80+'[1]הצעה לתיקון -שב"ס-300825'!AK80</f>
        <v>11.7</v>
      </c>
      <c r="AL80" s="16">
        <f t="shared" si="8"/>
        <v>28.4</v>
      </c>
      <c r="AM80" s="16">
        <f t="shared" si="9"/>
        <v>14.7</v>
      </c>
      <c r="AN80" s="16" t="e">
        <f>AJ80+AH80+F80+H80+#REF!</f>
        <v>#REF!</v>
      </c>
      <c r="AO80" s="16">
        <f t="shared" si="10"/>
        <v>29</v>
      </c>
      <c r="AP80" s="16" t="e">
        <f>AL80+AJ80+H80+#REF!+K80</f>
        <v>#REF!</v>
      </c>
      <c r="AQ80" s="16">
        <f t="shared" si="11"/>
        <v>44.999999999999993</v>
      </c>
      <c r="AR80" s="17"/>
    </row>
    <row r="81" spans="1:44" ht="16" thickBot="1" x14ac:dyDescent="0.35">
      <c r="A81" s="18" t="s">
        <v>125</v>
      </c>
      <c r="B81" s="19" t="s">
        <v>40</v>
      </c>
      <c r="C81" s="20" t="s">
        <v>138</v>
      </c>
      <c r="D81" s="14">
        <f>'[1]הצעה לתיקון -כב"ה 300825'!D81+'[1]הצעה לתיקון -שב"ס-300825'!D81</f>
        <v>4.2</v>
      </c>
      <c r="E81" s="49">
        <f>'[1]הצעה לתיקון -כב"ה 300825'!E81+'[1]הצעה לתיקון -שב"ס-300825'!E81</f>
        <v>2.6</v>
      </c>
      <c r="F81" s="14">
        <f>'[1]הצעה לתיקון -כב"ה 300825'!F81+'[1]הצעה לתיקון -שב"ס-300825'!F81</f>
        <v>4.2</v>
      </c>
      <c r="G81" s="49">
        <f>'[1]הצעה לתיקון -כב"ה 300825'!G81+'[1]הצעה לתיקון -שב"ס-300825'!G81</f>
        <v>2.6</v>
      </c>
      <c r="H81" s="14">
        <f>'[1]הצעה לתיקון -כב"ה 300825'!H81+'[1]הצעה לתיקון -שב"ס-300825'!H81</f>
        <v>4</v>
      </c>
      <c r="I81" s="49">
        <f>'[1]הצעה לתיקון -כב"ה 300825'!I81+'[1]הצעה לתיקון -שב"ס-300825'!I81</f>
        <v>3</v>
      </c>
      <c r="J81" s="11">
        <f>'[1]הצעה לתיקון -כב"ה 300825'!J81+'[1]הצעה לתיקון -שב"ס-300825'!J81</f>
        <v>3.8</v>
      </c>
      <c r="K81" s="49">
        <f>'[1]הצעה לתיקון -כב"ה 300825'!K81+'[1]הצעה לתיקון -שב"ס-300825'!K81</f>
        <v>3.2</v>
      </c>
      <c r="L81" s="11">
        <f>'[1]הצעה לתיקון -כב"ה 300825'!L81+'[1]הצעה לתיקון -שב"ס-300825'!L81</f>
        <v>5.8</v>
      </c>
      <c r="M81" s="11">
        <f>'[1]הצעה לתיקון -כב"ה 300825'!M81+'[1]הצעה לתיקון -שב"ס-300825'!M81</f>
        <v>3.2</v>
      </c>
      <c r="N81" s="11">
        <f>'[1]הצעה לתיקון -כב"ה 300825'!N81+'[1]הצעה לתיקון -שב"ס-300825'!N81</f>
        <v>6.4</v>
      </c>
      <c r="O81" s="11">
        <f>'[1]הצעה לתיקון -כב"ה 300825'!O81+'[1]הצעה לתיקון -שב"ס-300825'!O81</f>
        <v>3.2</v>
      </c>
      <c r="P81" s="11">
        <f>'[1]הצעה לתיקון -כב"ה 300825'!P81+'[1]הצעה לתיקון -שב"ס-300825'!P81</f>
        <v>3.2</v>
      </c>
      <c r="Q81" s="11">
        <f>'[1]הצעה לתיקון -כב"ה 300825'!Q81+'[1]הצעה לתיקון -שב"ס-300825'!Q81</f>
        <v>9.3999999999999986</v>
      </c>
      <c r="R81" s="11">
        <f>'[1]הצעה לתיקון -כב"ה 300825'!R81+'[1]הצעה לתיקון -שב"ס-300825'!R81</f>
        <v>6.4</v>
      </c>
      <c r="S81" s="11">
        <f>'[1]הצעה לתיקון -כב"ה 300825'!S81+'[1]הצעה לתיקון -שב"ס-300825'!S81</f>
        <v>10</v>
      </c>
      <c r="T81" s="11">
        <f>'[1]הצעה לתיקון -כב"ה 300825'!T81+'[1]הצעה לתיקון -שב"ס-300825'!T81</f>
        <v>6.6999999999999993</v>
      </c>
      <c r="U81" s="11">
        <f>'[1]הצעה לתיקון -כב"ה 300825'!U81+'[1]הצעה לתיקון -שב"ס-300825'!U81</f>
        <v>10</v>
      </c>
      <c r="V81" s="11">
        <f>'[1]הצעה לתיקון -כב"ה 300825'!V81+'[1]הצעה לתיקון -שב"ס-300825'!V81</f>
        <v>6.6999999999999993</v>
      </c>
      <c r="W81" s="11">
        <f>'[1]הצעה לתיקון -כב"ה 300825'!W81+'[1]הצעה לתיקון -שב"ס-300825'!W81</f>
        <v>4.4000000000000004</v>
      </c>
      <c r="X81" s="11">
        <f>'[1]הצעה לתיקון -כב"ה 300825'!X81+'[1]הצעה לתיקון -שב"ס-300825'!X81</f>
        <v>4</v>
      </c>
      <c r="Y81" s="11">
        <f>'[1]הצעה לתיקון -כב"ה 300825'!Y81+'[1]הצעה לתיקון -שב"ס-300825'!Y81</f>
        <v>6.4</v>
      </c>
      <c r="Z81" s="11">
        <f>'[1]הצעה לתיקון -כב"ה 300825'!Z81+'[1]הצעה לתיקון -שב"ס-300825'!Z81</f>
        <v>3.2</v>
      </c>
      <c r="AA81" s="11">
        <f>'[1]הצעה לתיקון -כב"ה 300825'!AA81+'[1]הצעה לתיקון -שב"ס-300825'!AA81</f>
        <v>5</v>
      </c>
      <c r="AB81" s="11">
        <f>'[1]הצעה לתיקון -כב"ה 300825'!AB81+'[1]הצעה לתיקון -שב"ס-300825'!AB81</f>
        <v>4.8</v>
      </c>
      <c r="AC81" s="11">
        <f>'[1]הצעה לתיקון -כב"ה 300825'!AC81+'[1]הצעה לתיקון -שב"ס-300825'!AC81</f>
        <v>3.2</v>
      </c>
      <c r="AD81" s="11">
        <f>'[1]הצעה לתיקון -כב"ה 300825'!AD81+'[1]הצעה לתיקון -שב"ס-300825'!AD81</f>
        <v>4.2</v>
      </c>
      <c r="AE81" s="11">
        <f>'[1]הצעה לתיקון -כב"ה 300825'!AE81+'[1]הצעה לתיקון -שב"ס-300825'!AE81</f>
        <v>2.6</v>
      </c>
      <c r="AF81" s="11">
        <f>'[1]הצעה לתיקון -כב"ה 300825'!AF81+'[1]הצעה לתיקון -שב"ס-300825'!AF81</f>
        <v>4.2</v>
      </c>
      <c r="AG81" s="11">
        <f>'[1]הצעה לתיקון -כב"ה 300825'!AG81+'[1]הצעה לתיקון -שב"ס-300825'!AG81</f>
        <v>2.6</v>
      </c>
      <c r="AH81" s="11">
        <f>'[1]הצעה לתיקון -כב"ה 300825'!AH81+'[1]הצעה לתיקון -שב"ס-300825'!AH81</f>
        <v>5.8</v>
      </c>
      <c r="AI81" s="11">
        <f>'[1]הצעה לתיקון -כב"ה 300825'!AI81+'[1]הצעה לתיקון -שב"ס-300825'!AI81</f>
        <v>2.9</v>
      </c>
      <c r="AJ81" s="11">
        <f>'[1]הצעה לתיקון -כב"ה 300825'!AJ81+'[1]הצעה לתיקון -שב"ס-300825'!AJ81</f>
        <v>10</v>
      </c>
      <c r="AK81" s="11">
        <f>'[1]הצעה לתיקון -כב"ה 300825'!AK81+'[1]הצעה לתיקון -שב"ס-300825'!AK81</f>
        <v>6.6999999999999993</v>
      </c>
      <c r="AL81" s="16">
        <f t="shared" si="8"/>
        <v>22.4</v>
      </c>
      <c r="AM81" s="16">
        <f t="shared" si="9"/>
        <v>13.7</v>
      </c>
      <c r="AN81" s="16" t="e">
        <f>AJ81+AH81+F81+H81+#REF!</f>
        <v>#REF!</v>
      </c>
      <c r="AO81" s="16">
        <f t="shared" si="10"/>
        <v>19</v>
      </c>
      <c r="AP81" s="16" t="e">
        <f>AL81+AJ81+H81+#REF!+K81</f>
        <v>#REF!</v>
      </c>
      <c r="AQ81" s="16">
        <f t="shared" si="11"/>
        <v>33</v>
      </c>
      <c r="AR81" s="17"/>
    </row>
    <row r="82" spans="1:44" ht="16" thickBot="1" x14ac:dyDescent="0.35">
      <c r="A82" s="18" t="s">
        <v>125</v>
      </c>
      <c r="B82" s="19" t="s">
        <v>40</v>
      </c>
      <c r="C82" s="20" t="s">
        <v>139</v>
      </c>
      <c r="D82" s="14">
        <f>'[1]הצעה לתיקון -כב"ה 300825'!D82+'[1]הצעה לתיקון -שב"ס-300825'!D82</f>
        <v>2.9</v>
      </c>
      <c r="E82" s="49">
        <f>'[1]הצעה לתיקון -כב"ה 300825'!E82+'[1]הצעה לתיקון -שב"ס-300825'!E82</f>
        <v>1.6</v>
      </c>
      <c r="F82" s="14">
        <f>'[1]הצעה לתיקון -כב"ה 300825'!F82+'[1]הצעה לתיקון -שב"ס-300825'!F82</f>
        <v>2.9</v>
      </c>
      <c r="G82" s="49">
        <f>'[1]הצעה לתיקון -כב"ה 300825'!G82+'[1]הצעה לתיקון -שב"ס-300825'!G82</f>
        <v>1.6</v>
      </c>
      <c r="H82" s="14">
        <f>'[1]הצעה לתיקון -כב"ה 300825'!H82+'[1]הצעה לתיקון -שב"ס-300825'!H82</f>
        <v>3</v>
      </c>
      <c r="I82" s="49">
        <f>'[1]הצעה לתיקון -כב"ה 300825'!I82+'[1]הצעה לתיקון -שב"ס-300825'!I82</f>
        <v>2</v>
      </c>
      <c r="J82" s="11">
        <f>'[1]הצעה לתיקון -כב"ה 300825'!J82+'[1]הצעה לתיקון -שב"ס-300825'!J82</f>
        <v>0.6</v>
      </c>
      <c r="K82" s="49">
        <f>'[1]הצעה לתיקון -כב"ה 300825'!K82+'[1]הצעה לתיקון -שב"ס-300825'!K82</f>
        <v>0.6</v>
      </c>
      <c r="L82" s="11">
        <f>'[1]הצעה לתיקון -כב"ה 300825'!L82+'[1]הצעה לתיקון -שב"ס-300825'!L82</f>
        <v>3.2</v>
      </c>
      <c r="M82" s="11">
        <f>'[1]הצעה לתיקון -כב"ה 300825'!M82+'[1]הצעה לתיקון -שב"ס-300825'!M82</f>
        <v>1.6</v>
      </c>
      <c r="N82" s="11">
        <f>'[1]הצעה לתיקון -כב"ה 300825'!N82+'[1]הצעה לתיקון -שב"ס-300825'!N82</f>
        <v>3.2</v>
      </c>
      <c r="O82" s="11">
        <f>'[1]הצעה לתיקון -כב"ה 300825'!O82+'[1]הצעה לתיקון -שב"ס-300825'!O82</f>
        <v>1.6</v>
      </c>
      <c r="P82" s="11">
        <f>'[1]הצעה לתיקון -כב"ה 300825'!P82+'[1]הצעה לתיקון -שב"ס-300825'!P82</f>
        <v>0.6</v>
      </c>
      <c r="Q82" s="11">
        <f>'[1]הצעה לתיקון -כב"ה 300825'!Q82+'[1]הצעה לתיקון -שב"ס-300825'!Q82</f>
        <v>3.2</v>
      </c>
      <c r="R82" s="11">
        <f>'[1]הצעה לתיקון -כב"ה 300825'!R82+'[1]הצעה לתיקון -שב"ס-300825'!R82</f>
        <v>2.2000000000000002</v>
      </c>
      <c r="S82" s="11">
        <f>'[1]הצעה לתיקון -כב"ה 300825'!S82+'[1]הצעה לתיקון -שב"ס-300825'!S82</f>
        <v>3.2</v>
      </c>
      <c r="T82" s="11">
        <f>'[1]הצעה לתיקון -כב"ה 300825'!T82+'[1]הצעה לתיקון -שב"ס-300825'!T82</f>
        <v>2.2000000000000002</v>
      </c>
      <c r="U82" s="11">
        <f>'[1]הצעה לתיקון -כב"ה 300825'!U82+'[1]הצעה לתיקון -שב"ס-300825'!U82</f>
        <v>3.2</v>
      </c>
      <c r="V82" s="11">
        <f>'[1]הצעה לתיקון -כב"ה 300825'!V82+'[1]הצעה לתיקון -שב"ס-300825'!V82</f>
        <v>2.2000000000000002</v>
      </c>
      <c r="W82" s="11">
        <f>'[1]הצעה לתיקון -כב"ה 300825'!W82+'[1]הצעה לתיקון -שב"ס-300825'!W82</f>
        <v>0.6</v>
      </c>
      <c r="X82" s="11">
        <f>'[1]הצעה לתיקון -כב"ה 300825'!X82+'[1]הצעה לתיקון -שב"ס-300825'!X82</f>
        <v>2</v>
      </c>
      <c r="Y82" s="11">
        <f>'[1]הצעה לתיקון -כב"ה 300825'!Y82+'[1]הצעה לתיקון -שב"ס-300825'!Y82</f>
        <v>3.2</v>
      </c>
      <c r="Z82" s="11">
        <f>'[1]הצעה לתיקון -כב"ה 300825'!Z82+'[1]הצעה לתיקון -שב"ס-300825'!Z82</f>
        <v>1.6</v>
      </c>
      <c r="AA82" s="11">
        <f>'[1]הצעה לתיקון -כב"ה 300825'!AA82+'[1]הצעה לתיקון -שב"ס-300825'!AA82</f>
        <v>0.6</v>
      </c>
      <c r="AB82" s="11">
        <f>'[1]הצעה לתיקון -כב"ה 300825'!AB82+'[1]הצעה לתיקון -שב"ס-300825'!AB82</f>
        <v>0.89999999999999991</v>
      </c>
      <c r="AC82" s="11">
        <f>'[1]הצעה לתיקון -כב"ה 300825'!AC82+'[1]הצעה לתיקון -שב"ס-300825'!AC82</f>
        <v>0.6</v>
      </c>
      <c r="AD82" s="11">
        <f>'[1]הצעה לתיקון -כב"ה 300825'!AD82+'[1]הצעה לתיקון -שב"ס-300825'!AD82</f>
        <v>2.9</v>
      </c>
      <c r="AE82" s="11">
        <f>'[1]הצעה לתיקון -כב"ה 300825'!AE82+'[1]הצעה לתיקון -שב"ס-300825'!AE82</f>
        <v>1.6</v>
      </c>
      <c r="AF82" s="11">
        <f>'[1]הצעה לתיקון -כב"ה 300825'!AF82+'[1]הצעה לתיקון -שב"ס-300825'!AF82</f>
        <v>2.9</v>
      </c>
      <c r="AG82" s="11">
        <f>'[1]הצעה לתיקון -כב"ה 300825'!AG82+'[1]הצעה לתיקון -שב"ס-300825'!AG82</f>
        <v>1.6</v>
      </c>
      <c r="AH82" s="11">
        <f>'[1]הצעה לתיקון -כב"ה 300825'!AH82+'[1]הצעה לתיקון -שב"ס-300825'!AH82</f>
        <v>3.2</v>
      </c>
      <c r="AI82" s="11">
        <f>'[1]הצעה לתיקון -כב"ה 300825'!AI82+'[1]הצעה לתיקון -שב"ס-300825'!AI82</f>
        <v>1.6</v>
      </c>
      <c r="AJ82" s="11">
        <f>'[1]הצעה לתיקון -כב"ה 300825'!AJ82+'[1]הצעה לתיקון -שב"ס-300825'!AJ82</f>
        <v>1.2</v>
      </c>
      <c r="AK82" s="11">
        <f>'[1]הצעה לתיקון -כב"ה 300825'!AK82+'[1]הצעה לתיקון -שב"ס-300825'!AK82</f>
        <v>1.2</v>
      </c>
      <c r="AL82" s="16">
        <f t="shared" si="8"/>
        <v>14.9</v>
      </c>
      <c r="AM82" s="16">
        <f t="shared" si="9"/>
        <v>8.4</v>
      </c>
      <c r="AN82" s="16" t="e">
        <f>AJ82+AH82+F82+H82+#REF!</f>
        <v>#REF!</v>
      </c>
      <c r="AO82" s="16">
        <f t="shared" si="10"/>
        <v>7</v>
      </c>
      <c r="AP82" s="16" t="e">
        <f>AL82+AJ82+H82+#REF!+K82</f>
        <v>#REF!</v>
      </c>
      <c r="AQ82" s="16">
        <f t="shared" si="11"/>
        <v>15.399999999999999</v>
      </c>
      <c r="AR82" s="17"/>
    </row>
    <row r="83" spans="1:44" ht="16" thickBot="1" x14ac:dyDescent="0.35">
      <c r="A83" s="18" t="s">
        <v>140</v>
      </c>
      <c r="B83" s="19" t="s">
        <v>36</v>
      </c>
      <c r="C83" s="20" t="s">
        <v>141</v>
      </c>
      <c r="D83" s="14">
        <f>'[1]הצעה לתיקון -כב"ה 300825'!D83+'[1]הצעה לתיקון -שב"ס-300825'!D83</f>
        <v>4</v>
      </c>
      <c r="E83" s="49">
        <f>'[1]הצעה לתיקון -כב"ה 300825'!E83+'[1]הצעה לתיקון -שב"ס-300825'!E83</f>
        <v>3</v>
      </c>
      <c r="F83" s="14">
        <f>'[1]הצעה לתיקון -כב"ה 300825'!F83+'[1]הצעה לתיקון -שב"ס-300825'!F83</f>
        <v>4</v>
      </c>
      <c r="G83" s="49">
        <f>'[1]הצעה לתיקון -כב"ה 300825'!G83+'[1]הצעה לתיקון -שב"ס-300825'!G83</f>
        <v>3</v>
      </c>
      <c r="H83" s="14">
        <f>'[1]הצעה לתיקון -כב"ה 300825'!H83+'[1]הצעה לתיקון -שב"ס-300825'!H83</f>
        <v>5</v>
      </c>
      <c r="I83" s="49">
        <f>'[1]הצעה לתיקון -כב"ה 300825'!I83+'[1]הצעה לתיקון -שב"ס-300825'!I83</f>
        <v>4</v>
      </c>
      <c r="J83" s="11">
        <f>'[1]הצעה לתיקון -כב"ה 300825'!J83+'[1]הצעה לתיקון -שב"ס-300825'!J83</f>
        <v>6</v>
      </c>
      <c r="K83" s="49">
        <f>'[1]הצעה לתיקון -כב"ה 300825'!K83+'[1]הצעה לתיקון -שב"ס-300825'!K83</f>
        <v>2</v>
      </c>
      <c r="L83" s="11">
        <f>'[1]הצעה לתיקון -כב"ה 300825'!L83+'[1]הצעה לתיקון -שב"ס-300825'!L83</f>
        <v>5</v>
      </c>
      <c r="M83" s="11">
        <f>'[1]הצעה לתיקון -כב"ה 300825'!M83+'[1]הצעה לתיקון -שב"ס-300825'!M83</f>
        <v>3</v>
      </c>
      <c r="N83" s="11">
        <f>'[1]הצעה לתיקון -כב"ה 300825'!N83+'[1]הצעה לתיקון -שב"ס-300825'!N83</f>
        <v>11</v>
      </c>
      <c r="O83" s="11">
        <f>'[1]הצעה לתיקון -כב"ה 300825'!O83+'[1]הצעה לתיקון -שב"ס-300825'!O83</f>
        <v>6</v>
      </c>
      <c r="P83" s="11">
        <f>'[1]הצעה לתיקון -כב"ה 300825'!P83+'[1]הצעה לתיקון -שב"ס-300825'!P83</f>
        <v>4</v>
      </c>
      <c r="Q83" s="11">
        <f>'[1]הצעה לתיקון -כב"ה 300825'!Q83+'[1]הצעה לתיקון -שב"ס-300825'!Q83</f>
        <v>20</v>
      </c>
      <c r="R83" s="11">
        <f>'[1]הצעה לתיקון -כב"ה 300825'!R83+'[1]הצעה לתיקון -שב"ס-300825'!R83</f>
        <v>8</v>
      </c>
      <c r="S83" s="11">
        <f>'[1]הצעה לתיקון -כב"ה 300825'!S83+'[1]הצעה לתיקון -שב"ס-300825'!S83</f>
        <v>22</v>
      </c>
      <c r="T83" s="11">
        <f>'[1]הצעה לתיקון -כב"ה 300825'!T83+'[1]הצעה לתיקון -שב"ס-300825'!T83</f>
        <v>10</v>
      </c>
      <c r="U83" s="11">
        <f>'[1]הצעה לתיקון -כב"ה 300825'!U83+'[1]הצעה לתיקון -שב"ס-300825'!U83</f>
        <v>18</v>
      </c>
      <c r="V83" s="11">
        <f>'[1]הצעה לתיקון -כב"ה 300825'!V83+'[1]הצעה לתיקון -שב"ס-300825'!V83</f>
        <v>10</v>
      </c>
      <c r="W83" s="11">
        <f>'[1]הצעה לתיקון -כב"ה 300825'!W83+'[1]הצעה לתיקון -שב"ס-300825'!W83</f>
        <v>6</v>
      </c>
      <c r="X83" s="11">
        <f>'[1]הצעה לתיקון -כב"ה 300825'!X83+'[1]הצעה לתיקון -שב"ס-300825'!X83</f>
        <v>4</v>
      </c>
      <c r="Y83" s="11">
        <f>'[1]הצעה לתיקון -כב"ה 300825'!Y83+'[1]הצעה לתיקון -שב"ס-300825'!Y83</f>
        <v>10</v>
      </c>
      <c r="Z83" s="11">
        <f>'[1]הצעה לתיקון -כב"ה 300825'!Z83+'[1]הצעה לתיקון -שב"ס-300825'!Z83</f>
        <v>9</v>
      </c>
      <c r="AA83" s="11">
        <f>'[1]הצעה לתיקון -כב"ה 300825'!AA83+'[1]הצעה לתיקון -שב"ס-300825'!AA83</f>
        <v>4</v>
      </c>
      <c r="AB83" s="11">
        <f>'[1]הצעה לתיקון -כב"ה 300825'!AB83+'[1]הצעה לתיקון -שב"ס-300825'!AB83</f>
        <v>6</v>
      </c>
      <c r="AC83" s="11">
        <f>'[1]הצעה לתיקון -כב"ה 300825'!AC83+'[1]הצעה לתיקון -שב"ס-300825'!AC83</f>
        <v>4</v>
      </c>
      <c r="AD83" s="11">
        <f>'[1]הצעה לתיקון -כב"ה 300825'!AD83+'[1]הצעה לתיקון -שב"ס-300825'!AD83</f>
        <v>10</v>
      </c>
      <c r="AE83" s="11">
        <f>'[1]הצעה לתיקון -כב"ה 300825'!AE83+'[1]הצעה לתיקון -שב"ס-300825'!AE83</f>
        <v>8</v>
      </c>
      <c r="AF83" s="11">
        <f>'[1]הצעה לתיקון -כב"ה 300825'!AF83+'[1]הצעה לתיקון -שב"ס-300825'!AF83</f>
        <v>5</v>
      </c>
      <c r="AG83" s="11">
        <f>'[1]הצעה לתיקון -כב"ה 300825'!AG83+'[1]הצעה לתיקון -שב"ס-300825'!AG83</f>
        <v>3</v>
      </c>
      <c r="AH83" s="11">
        <f>'[1]הצעה לתיקון -כב"ה 300825'!AH83+'[1]הצעה לתיקון -שב"ס-300825'!AH83</f>
        <v>8</v>
      </c>
      <c r="AI83" s="11">
        <f>'[1]הצעה לתיקון -כב"ה 300825'!AI83+'[1]הצעה לתיקון -שב"ס-300825'!AI83</f>
        <v>6</v>
      </c>
      <c r="AJ83" s="11">
        <f>'[1]הצעה לתיקון -כב"ה 300825'!AJ83+'[1]הצעה לתיקון -שב"ס-300825'!AJ83</f>
        <v>8</v>
      </c>
      <c r="AK83" s="11">
        <f>'[1]הצעה לתיקון -כב"ה 300825'!AK83+'[1]הצעה לתיקון -שב"ס-300825'!AK83</f>
        <v>6</v>
      </c>
      <c r="AL83" s="16">
        <f t="shared" si="8"/>
        <v>26</v>
      </c>
      <c r="AM83" s="16">
        <f t="shared" si="9"/>
        <v>19</v>
      </c>
      <c r="AN83" s="16" t="e">
        <f>AJ83+AH83+F83+H83+#REF!</f>
        <v>#REF!</v>
      </c>
      <c r="AO83" s="16">
        <f t="shared" si="10"/>
        <v>25</v>
      </c>
      <c r="AP83" s="16" t="e">
        <f>AL83+AJ83+H83+#REF!+K83</f>
        <v>#REF!</v>
      </c>
      <c r="AQ83" s="16">
        <f t="shared" si="11"/>
        <v>40</v>
      </c>
      <c r="AR83" s="17"/>
    </row>
    <row r="84" spans="1:44" ht="16" thickBot="1" x14ac:dyDescent="0.35">
      <c r="A84" s="18" t="s">
        <v>142</v>
      </c>
      <c r="B84" s="19" t="s">
        <v>33</v>
      </c>
      <c r="C84" s="20" t="s">
        <v>143</v>
      </c>
      <c r="D84" s="14">
        <f>'[1]הצעה לתיקון -כב"ה 300825'!D84+'[1]הצעה לתיקון -שב"ס-300825'!D84</f>
        <v>5.2</v>
      </c>
      <c r="E84" s="49">
        <f>'[1]הצעה לתיקון -כב"ה 300825'!E84+'[1]הצעה לתיקון -שב"ס-300825'!E84</f>
        <v>3.9</v>
      </c>
      <c r="F84" s="14">
        <f>'[1]הצעה לתיקון -כב"ה 300825'!F84+'[1]הצעה לתיקון -שב"ס-300825'!F84</f>
        <v>5.2</v>
      </c>
      <c r="G84" s="49">
        <f>'[1]הצעה לתיקון -כב"ה 300825'!G84+'[1]הצעה לתיקון -שב"ס-300825'!G84</f>
        <v>3.9</v>
      </c>
      <c r="H84" s="14">
        <f>'[1]הצעה לתיקון -כב"ה 300825'!H84+'[1]הצעה לתיקון -שב"ס-300825'!H84</f>
        <v>5</v>
      </c>
      <c r="I84" s="49">
        <f>'[1]הצעה לתיקון -כב"ה 300825'!I84+'[1]הצעה לתיקון -שב"ס-300825'!I84</f>
        <v>4</v>
      </c>
      <c r="J84" s="11">
        <f>'[1]הצעה לתיקון -כב"ה 300825'!J84+'[1]הצעה לתיקון -שב"ס-300825'!J84</f>
        <v>5.8</v>
      </c>
      <c r="K84" s="49">
        <f>'[1]הצעה לתיקון -כב"ה 300825'!K84+'[1]הצעה לתיקון -שב"ס-300825'!K84</f>
        <v>3.6</v>
      </c>
      <c r="L84" s="11">
        <f>'[1]הצעה לתיקון -כב"ה 300825'!L84+'[1]הצעה לתיקון -שב"ס-300825'!L84</f>
        <v>5.2</v>
      </c>
      <c r="M84" s="11">
        <f>'[1]הצעה לתיקון -כב"ה 300825'!M84+'[1]הצעה לתיקון -שב"ס-300825'!M84</f>
        <v>3.9</v>
      </c>
      <c r="N84" s="11">
        <f>'[1]הצעה לתיקון -כב"ה 300825'!N84+'[1]הצעה לתיקון -שב"ס-300825'!N84</f>
        <v>13</v>
      </c>
      <c r="O84" s="11">
        <f>'[1]הצעה לתיקון -כב"ה 300825'!O84+'[1]הצעה לתיקון -שב"ס-300825'!O84</f>
        <v>9.8000000000000007</v>
      </c>
      <c r="P84" s="11">
        <f>'[1]הצעה לתיקון -כב"ה 300825'!P84+'[1]הצעה לתיקון -שב"ס-300825'!P84</f>
        <v>7.2</v>
      </c>
      <c r="Q84" s="11">
        <f>'[1]הצעה לתיקון -כב"ה 300825'!Q84+'[1]הצעה לתיקון -שב"ס-300825'!Q84</f>
        <v>22</v>
      </c>
      <c r="R84" s="11">
        <f>'[1]הצעה לתיקון -כב"ה 300825'!R84+'[1]הצעה לתיקון -שב"ס-300825'!R84</f>
        <v>10.4</v>
      </c>
      <c r="S84" s="11">
        <f>'[1]הצעה לתיקון -כב"ה 300825'!S84+'[1]הצעה לתיקון -שב"ס-300825'!S84</f>
        <v>24.6</v>
      </c>
      <c r="T84" s="11">
        <f>'[1]הצעה לתיקון -כב"ה 300825'!T84+'[1]הצעה לתיקון -שב"ס-300825'!T84</f>
        <v>11</v>
      </c>
      <c r="U84" s="11">
        <f>'[1]הצעה לתיקון -כב"ה 300825'!U84+'[1]הצעה לתיקון -שב"ס-300825'!U84</f>
        <v>24.6</v>
      </c>
      <c r="V84" s="11">
        <f>'[1]הצעה לתיקון -כב"ה 300825'!V84+'[1]הצעה לתיקון -שב"ס-300825'!V84</f>
        <v>11</v>
      </c>
      <c r="W84" s="11">
        <f>'[1]הצעה לתיקון -כב"ה 300825'!W84+'[1]הצעה לתיקון -שב"ס-300825'!W84</f>
        <v>7.8</v>
      </c>
      <c r="X84" s="11">
        <f>'[1]הצעה לתיקון -כב"ה 300825'!X84+'[1]הצעה לתיקון -שב"ס-300825'!X84</f>
        <v>6</v>
      </c>
      <c r="Y84" s="11">
        <f>'[1]הצעה לתיקון -כב"ה 300825'!Y84+'[1]הצעה לתיקון -שב"ס-300825'!Y84</f>
        <v>13</v>
      </c>
      <c r="Z84" s="11">
        <f>'[1]הצעה לתיקון -כב"ה 300825'!Z84+'[1]הצעה לתיקון -שב"ס-300825'!Z84</f>
        <v>10.4</v>
      </c>
      <c r="AA84" s="11">
        <f>'[1]הצעה לתיקון -כב"ה 300825'!AA84+'[1]הצעה לתיקון -שב"ס-300825'!AA84</f>
        <v>7.2</v>
      </c>
      <c r="AB84" s="11">
        <f>'[1]הצעה לתיקון -כב"ה 300825'!AB84+'[1]הצעה לתיקון -שב"ס-300825'!AB84</f>
        <v>11.8</v>
      </c>
      <c r="AC84" s="11">
        <f>'[1]הצעה לתיקון -כב"ה 300825'!AC84+'[1]הצעה לתיקון -שב"ס-300825'!AC84</f>
        <v>9.1999999999999993</v>
      </c>
      <c r="AD84" s="11">
        <f>'[1]הצעה לתיקון -כב"ה 300825'!AD84+'[1]הצעה לתיקון -שב"ס-300825'!AD84</f>
        <v>13</v>
      </c>
      <c r="AE84" s="11">
        <f>'[1]הצעה לתיקון -כב"ה 300825'!AE84+'[1]הצעה לתיקון -שב"ס-300825'!AE84</f>
        <v>10.4</v>
      </c>
      <c r="AF84" s="11">
        <f>'[1]הצעה לתיקון -כב"ה 300825'!AF84+'[1]הצעה לתיקון -שב"ס-300825'!AF84</f>
        <v>5.2</v>
      </c>
      <c r="AG84" s="11">
        <f>'[1]הצעה לתיקון -כב"ה 300825'!AG84+'[1]הצעה לתיקון -שב"ס-300825'!AG84</f>
        <v>3.6</v>
      </c>
      <c r="AH84" s="11">
        <f>'[1]הצעה לתיקון -כב"ה 300825'!AH84+'[1]הצעה לתיקון -שב"ס-300825'!AH84</f>
        <v>6.4</v>
      </c>
      <c r="AI84" s="11">
        <f>'[1]הצעה לתיקון -כב"ה 300825'!AI84+'[1]הצעה לתיקון -שב"ס-300825'!AI84</f>
        <v>4.8</v>
      </c>
      <c r="AJ84" s="11">
        <f>'[1]הצעה לתיקון -כב"ה 300825'!AJ84+'[1]הצעה לתיקון -שב"ס-300825'!AJ84</f>
        <v>11</v>
      </c>
      <c r="AK84" s="11">
        <f>'[1]הצעה לתיקון -כב"ה 300825'!AK84+'[1]הצעה לתיקון -שב"ס-300825'!AK84</f>
        <v>7.8</v>
      </c>
      <c r="AL84" s="16">
        <f t="shared" si="8"/>
        <v>27</v>
      </c>
      <c r="AM84" s="16">
        <f t="shared" si="9"/>
        <v>20.2</v>
      </c>
      <c r="AN84" s="16" t="e">
        <f>AJ84+AH84+F84+H84+#REF!</f>
        <v>#REF!</v>
      </c>
      <c r="AO84" s="16">
        <f t="shared" si="10"/>
        <v>26.3</v>
      </c>
      <c r="AP84" s="16" t="e">
        <f>AL84+AJ84+H84+#REF!+K84</f>
        <v>#REF!</v>
      </c>
      <c r="AQ84" s="16">
        <f t="shared" si="11"/>
        <v>43</v>
      </c>
      <c r="AR84" s="17"/>
    </row>
    <row r="85" spans="1:44" ht="16" thickBot="1" x14ac:dyDescent="0.35">
      <c r="A85" s="18" t="s">
        <v>142</v>
      </c>
      <c r="B85" s="19" t="s">
        <v>108</v>
      </c>
      <c r="C85" s="20" t="s">
        <v>144</v>
      </c>
      <c r="D85" s="14">
        <f>'[1]הצעה לתיקון -כב"ה 300825'!D85+'[1]הצעה לתיקון -שב"ס-300825'!D85</f>
        <v>3.2</v>
      </c>
      <c r="E85" s="49">
        <f>'[1]הצעה לתיקון -כב"ה 300825'!E85+'[1]הצעה לתיקון -שב"ס-300825'!E85</f>
        <v>2.9</v>
      </c>
      <c r="F85" s="14">
        <f>'[1]הצעה לתיקון -כב"ה 300825'!F85+'[1]הצעה לתיקון -שב"ס-300825'!F85</f>
        <v>3.2</v>
      </c>
      <c r="G85" s="49">
        <f>'[1]הצעה לתיקון -כב"ה 300825'!G85+'[1]הצעה לתיקון -שב"ס-300825'!G85</f>
        <v>2.9</v>
      </c>
      <c r="H85" s="14">
        <f>'[1]הצעה לתיקון -כב"ה 300825'!H85+'[1]הצעה לתיקון -שב"ס-300825'!H85</f>
        <v>3</v>
      </c>
      <c r="I85" s="49">
        <f>'[1]הצעה לתיקון -כב"ה 300825'!I85+'[1]הצעה לתיקון -שב"ס-300825'!I85</f>
        <v>3</v>
      </c>
      <c r="J85" s="11">
        <f>'[1]הצעה לתיקון -כב"ה 300825'!J85+'[1]הצעה לתיקון -שב"ס-300825'!J85</f>
        <v>3.2</v>
      </c>
      <c r="K85" s="49">
        <f>'[1]הצעה לתיקון -כב"ה 300825'!K85+'[1]הצעה לתיקון -שב"ס-300825'!K85</f>
        <v>2.9</v>
      </c>
      <c r="L85" s="11">
        <f>'[1]הצעה לתיקון -כב"ה 300825'!L85+'[1]הצעה לתיקון -שב"ס-300825'!L85</f>
        <v>5.2</v>
      </c>
      <c r="M85" s="11">
        <f>'[1]הצעה לתיקון -כב"ה 300825'!M85+'[1]הצעה לתיקון -שב"ס-300825'!M85</f>
        <v>2.9</v>
      </c>
      <c r="N85" s="11">
        <f>'[1]הצעה לתיקון -כב"ה 300825'!N85+'[1]הצעה לתיקון -שב"ס-300825'!N85</f>
        <v>9</v>
      </c>
      <c r="O85" s="11">
        <f>'[1]הצעה לתיקון -כב"ה 300825'!O85+'[1]הצעה לתיקון -שב"ס-300825'!O85</f>
        <v>6.4</v>
      </c>
      <c r="P85" s="11">
        <f>'[1]הצעה לתיקון -כב"ה 300825'!P85+'[1]הצעה לתיקון -שב"ס-300825'!P85</f>
        <v>5.8</v>
      </c>
      <c r="Q85" s="11">
        <f>'[1]הצעה לתיקון -כב"ה 300825'!Q85+'[1]הצעה לתיקון -שב"ס-300825'!Q85</f>
        <v>12.8</v>
      </c>
      <c r="R85" s="11">
        <f>'[1]הצעה לתיקון -כב"ה 300825'!R85+'[1]הצעה לתיקון -שב"ס-300825'!R85</f>
        <v>8.4</v>
      </c>
      <c r="S85" s="11">
        <f>'[1]הצעה לתיקון -כב"ה 300825'!S85+'[1]הצעה לתיקון -שב"ס-300825'!S85</f>
        <v>13.399999999999999</v>
      </c>
      <c r="T85" s="11">
        <f>'[1]הצעה לתיקון -כב"ה 300825'!T85+'[1]הצעה לתיקון -שב"ס-300825'!T85</f>
        <v>8.4</v>
      </c>
      <c r="U85" s="11">
        <f>'[1]הצעה לתיקון -כב"ה 300825'!U85+'[1]הצעה לתיקון -שב"ס-300825'!U85</f>
        <v>13.399999999999999</v>
      </c>
      <c r="V85" s="11">
        <f>'[1]הצעה לתיקון -כב"ה 300825'!V85+'[1]הצעה לתיקון -שב"ס-300825'!V85</f>
        <v>8.4</v>
      </c>
      <c r="W85" s="11">
        <f>'[1]הצעה לתיקון -כב"ה 300825'!W85+'[1]הצעה לתיקון -שב"ס-300825'!W85</f>
        <v>9.8000000000000007</v>
      </c>
      <c r="X85" s="11">
        <f>'[1]הצעה לתיקון -כב"ה 300825'!X85+'[1]הצעה לתיקון -שב"ס-300825'!X85</f>
        <v>8</v>
      </c>
      <c r="Y85" s="11">
        <f>'[1]הצעה לתיקון -כב"ה 300825'!Y85+'[1]הצעה לתיקון -שב"ס-300825'!Y85</f>
        <v>11</v>
      </c>
      <c r="Z85" s="11">
        <f>'[1]הצעה לתיקון -כב"ה 300825'!Z85+'[1]הצעה לתיקון -שב"ס-300825'!Z85</f>
        <v>8.4</v>
      </c>
      <c r="AA85" s="11">
        <f>'[1]הצעה לתיקון -כב"ה 300825'!AA85+'[1]הצעה לתיקון -שב"ס-300825'!AA85</f>
        <v>5.8</v>
      </c>
      <c r="AB85" s="11">
        <f>'[1]הצעה לתיקון -כב"ה 300825'!AB85+'[1]הצעה לתיקון -שב"ס-300825'!AB85</f>
        <v>5</v>
      </c>
      <c r="AC85" s="11">
        <f>'[1]הצעה לתיקון -כב"ה 300825'!AC85+'[1]הצעה לתיקון -שב"ס-300825'!AC85</f>
        <v>4.4000000000000004</v>
      </c>
      <c r="AD85" s="11">
        <f>'[1]הצעה לתיקון -כב"ה 300825'!AD85+'[1]הצעה לתיקון -שב"ס-300825'!AD85</f>
        <v>9</v>
      </c>
      <c r="AE85" s="11">
        <f>'[1]הצעה לתיקון -כב"ה 300825'!AE85+'[1]הצעה לתיקון -שב"ס-300825'!AE85</f>
        <v>6.4</v>
      </c>
      <c r="AF85" s="11">
        <f>'[1]הצעה לתיקון -כב"ה 300825'!AF85+'[1]הצעה לתיקון -שב"ס-300825'!AF85</f>
        <v>7.2</v>
      </c>
      <c r="AG85" s="11">
        <f>'[1]הצעה לתיקון -כב"ה 300825'!AG85+'[1]הצעה לתיקון -שב"ס-300825'!AG85</f>
        <v>4.9000000000000004</v>
      </c>
      <c r="AH85" s="11">
        <f>'[1]הצעה לתיקון -כב"ה 300825'!AH85+'[1]הצעה לתיקון -שב"ס-300825'!AH85</f>
        <v>7.2</v>
      </c>
      <c r="AI85" s="11">
        <f>'[1]הצעה לתיקון -כב"ה 300825'!AI85+'[1]הצעה לתיקון -שב"ס-300825'!AI85</f>
        <v>4.9000000000000004</v>
      </c>
      <c r="AJ85" s="11">
        <f>'[1]הצעה לתיקון -כב"ה 300825'!AJ85+'[1]הצעה לתיקון -שב"ס-300825'!AJ85</f>
        <v>11</v>
      </c>
      <c r="AK85" s="11">
        <f>'[1]הצעה לתיקון -כב"ה 300825'!AK85+'[1]הצעה לתיקון -שב"ס-300825'!AK85</f>
        <v>7.8</v>
      </c>
      <c r="AL85" s="16">
        <f t="shared" si="8"/>
        <v>23.8</v>
      </c>
      <c r="AM85" s="16">
        <f t="shared" si="9"/>
        <v>18.600000000000001</v>
      </c>
      <c r="AN85" s="16" t="e">
        <f>AJ85+AH85+F85+H85+#REF!</f>
        <v>#REF!</v>
      </c>
      <c r="AO85" s="16">
        <f t="shared" si="10"/>
        <v>21.8</v>
      </c>
      <c r="AP85" s="16" t="e">
        <f>AL85+AJ85+H85+#REF!+K85</f>
        <v>#REF!</v>
      </c>
      <c r="AQ85" s="16">
        <f t="shared" si="11"/>
        <v>37.800000000000004</v>
      </c>
      <c r="AR85" s="17"/>
    </row>
    <row r="86" spans="1:44" ht="16" thickBot="1" x14ac:dyDescent="0.35">
      <c r="A86" s="18" t="s">
        <v>145</v>
      </c>
      <c r="B86" s="19" t="s">
        <v>146</v>
      </c>
      <c r="C86" s="20" t="s">
        <v>147</v>
      </c>
      <c r="D86" s="14">
        <f>'[1]הצעה לתיקון -כב"ה 300825'!D86+'[1]הצעה לתיקון -שב"ס-300825'!D86</f>
        <v>4.5999999999999996</v>
      </c>
      <c r="E86" s="49">
        <f>'[1]הצעה לתיקון -כב"ה 300825'!E86+'[1]הצעה לתיקון -שב"ס-300825'!E86</f>
        <v>2.6</v>
      </c>
      <c r="F86" s="14">
        <f>'[1]הצעה לתיקון -כב"ה 300825'!F86+'[1]הצעה לתיקון -שב"ס-300825'!F86</f>
        <v>4.5999999999999996</v>
      </c>
      <c r="G86" s="49">
        <f>'[1]הצעה לתיקון -כב"ה 300825'!G86+'[1]הצעה לתיקון -שב"ס-300825'!G86</f>
        <v>2.6</v>
      </c>
      <c r="H86" s="14">
        <f>'[1]הצעה לתיקון -כב"ה 300825'!H86+'[1]הצעה לתיקון -שב"ס-300825'!H86</f>
        <v>5</v>
      </c>
      <c r="I86" s="49">
        <f>'[1]הצעה לתיקון -כב"ה 300825'!I86+'[1]הצעה לתיקון -שב"ס-300825'!I86</f>
        <v>3</v>
      </c>
      <c r="J86" s="11">
        <f>'[1]הצעה לתיקון -כב"ה 300825'!J86+'[1]הצעה לתיקון -שב"ס-300825'!J86</f>
        <v>6.6</v>
      </c>
      <c r="K86" s="49">
        <f>'[1]הצעה לתיקון -כב"ה 300825'!K86+'[1]הצעה לתיקון -שב"ס-300825'!K86</f>
        <v>4.5999999999999996</v>
      </c>
      <c r="L86" s="11">
        <f>'[1]הצעה לתיקון -כב"ה 300825'!L86+'[1]הצעה לתיקון -שב"ס-300825'!L86</f>
        <v>7.2</v>
      </c>
      <c r="M86" s="11">
        <f>'[1]הצעה לתיקון -כב"ה 300825'!M86+'[1]הצעה לתיקון -שב"ס-300825'!M86</f>
        <v>4.5999999999999996</v>
      </c>
      <c r="N86" s="11">
        <f>'[1]הצעה לתיקון -כב"ה 300825'!N86+'[1]הצעה לתיקון -שב"ס-300825'!N86</f>
        <v>11.8</v>
      </c>
      <c r="O86" s="11">
        <f>'[1]הצעה לתיקון -כב"ה 300825'!O86+'[1]הצעה לתיקון -שב"ס-300825'!O86</f>
        <v>7.2</v>
      </c>
      <c r="P86" s="11">
        <f>'[1]הצעה לתיקון -כב"ה 300825'!P86+'[1]הצעה לתיקון -שב"ס-300825'!P86</f>
        <v>11.2</v>
      </c>
      <c r="Q86" s="11">
        <f>'[1]הצעה לתיקון -כב"ה 300825'!Q86+'[1]הצעה לתיקון -שב"ס-300825'!Q86</f>
        <v>20.399999999999999</v>
      </c>
      <c r="R86" s="11">
        <f>'[1]הצעה לתיקון -כב"ה 300825'!R86+'[1]הצעה לתיקון -שב"ס-300825'!R86</f>
        <v>9.8000000000000007</v>
      </c>
      <c r="S86" s="11">
        <f>'[1]הצעה לתיקון -כב"ה 300825'!S86+'[1]הצעה לתיקון -שב"ס-300825'!S86</f>
        <v>22.4</v>
      </c>
      <c r="T86" s="11">
        <f>'[1]הצעה לתיקון -כב"ה 300825'!T86+'[1]הצעה לתיקון -שב"ס-300825'!T86</f>
        <v>9.8000000000000007</v>
      </c>
      <c r="U86" s="11">
        <f>'[1]הצעה לתיקון -כב"ה 300825'!U86+'[1]הצעה לתיקון -שב"ס-300825'!U86</f>
        <v>22.4</v>
      </c>
      <c r="V86" s="11">
        <f>'[1]הצעה לתיקון -כב"ה 300825'!V86+'[1]הצעה לתיקון -שב"ס-300825'!V86</f>
        <v>9.8000000000000007</v>
      </c>
      <c r="W86" s="11">
        <f>'[1]הצעה לתיקון -כב"ה 300825'!W86+'[1]הצעה לתיקון -שב"ס-300825'!W86</f>
        <v>10.4</v>
      </c>
      <c r="X86" s="11">
        <f>'[1]הצעה לתיקון -כב"ה 300825'!X86+'[1]הצעה לתיקון -שב"ס-300825'!X86</f>
        <v>5.8</v>
      </c>
      <c r="Y86" s="11">
        <f>'[1]הצעה לתיקון -כב"ה 300825'!Y86+'[1]הצעה לתיקון -שב"ס-300825'!Y86</f>
        <v>20.399999999999999</v>
      </c>
      <c r="Z86" s="11">
        <f>'[1]הצעה לתיקון -כב"ה 300825'!Z86+'[1]הצעה לתיקון -שב"ס-300825'!Z86</f>
        <v>9.8000000000000007</v>
      </c>
      <c r="AA86" s="11">
        <f>'[1]הצעה לתיקון -כב"ה 300825'!AA86+'[1]הצעה לתיקון -שב"ס-300825'!AA86</f>
        <v>11.2</v>
      </c>
      <c r="AB86" s="11">
        <f>'[1]הצעה לתיקון -כב"ה 300825'!AB86+'[1]הצעה לתיקון -שב"ס-300825'!AB86</f>
        <v>6.6</v>
      </c>
      <c r="AC86" s="11">
        <f>'[1]הצעה לתיקון -כב"ה 300825'!AC86+'[1]הצעה לתיקון -שב"ס-300825'!AC86</f>
        <v>4.5999999999999996</v>
      </c>
      <c r="AD86" s="11">
        <f>'[1]הצעה לתיקון -כב"ה 300825'!AD86+'[1]הצעה לתיקון -שב"ס-300825'!AD86</f>
        <v>11.8</v>
      </c>
      <c r="AE86" s="11">
        <f>'[1]הצעה לתיקון -כב"ה 300825'!AE86+'[1]הצעה לתיקון -שב"ס-300825'!AE86</f>
        <v>7.2</v>
      </c>
      <c r="AF86" s="11">
        <f>'[1]הצעה לתיקון -כב"ה 300825'!AF86+'[1]הצעה לתיקון -שב"ס-300825'!AF86</f>
        <v>5.8</v>
      </c>
      <c r="AG86" s="11">
        <f>'[1]הצעה לתיקון -כב"ה 300825'!AG86+'[1]הצעה לתיקון -שב"ס-300825'!AG86</f>
        <v>4.2</v>
      </c>
      <c r="AH86" s="11">
        <f>'[1]הצעה לתיקון -כב"ה 300825'!AH86+'[1]הצעה לתיקון -שב"ס-300825'!AH86</f>
        <v>7.8</v>
      </c>
      <c r="AI86" s="11">
        <f>'[1]הצעה לתיקון -כב"ה 300825'!AI86+'[1]הצעה לתיקון -שב"ס-300825'!AI86</f>
        <v>7.2</v>
      </c>
      <c r="AJ86" s="11">
        <f>'[1]הצעה לתיקון -כב"ה 300825'!AJ86+'[1]הצעה לתיקון -שב"ס-300825'!AJ86</f>
        <v>10.4</v>
      </c>
      <c r="AK86" s="11">
        <f>'[1]הצעה לתיקון -כב"ה 300825'!AK86+'[1]הצעה לתיקון -שב"ס-300825'!AK86</f>
        <v>7.8</v>
      </c>
      <c r="AL86" s="16">
        <f t="shared" si="8"/>
        <v>27.799999999999997</v>
      </c>
      <c r="AM86" s="16">
        <f t="shared" si="9"/>
        <v>19.600000000000001</v>
      </c>
      <c r="AN86" s="16" t="e">
        <f>AJ86+AH86+F86+H86+#REF!</f>
        <v>#REF!</v>
      </c>
      <c r="AO86" s="16">
        <f t="shared" si="10"/>
        <v>27.200000000000003</v>
      </c>
      <c r="AP86" s="16" t="e">
        <f>AL86+AJ86+H86+#REF!+K86</f>
        <v>#REF!</v>
      </c>
      <c r="AQ86" s="16">
        <f t="shared" si="11"/>
        <v>44.2</v>
      </c>
      <c r="AR86" s="17"/>
    </row>
    <row r="87" spans="1:44" ht="16" thickBot="1" x14ac:dyDescent="0.35">
      <c r="A87" s="18" t="s">
        <v>145</v>
      </c>
      <c r="B87" s="19" t="s">
        <v>40</v>
      </c>
      <c r="C87" s="20" t="s">
        <v>148</v>
      </c>
      <c r="D87" s="14">
        <f>'[1]הצעה לתיקון -כב"ה 300825'!D87+'[1]הצעה לתיקון -שב"ס-300825'!D87</f>
        <v>5.2</v>
      </c>
      <c r="E87" s="49">
        <f>'[1]הצעה לתיקון -כב"ה 300825'!E87+'[1]הצעה לתיקון -שב"ס-300825'!E87</f>
        <v>2.9</v>
      </c>
      <c r="F87" s="14">
        <f>'[1]הצעה לתיקון -כב"ה 300825'!F87+'[1]הצעה לתיקון -שב"ס-300825'!F87</f>
        <v>5.2</v>
      </c>
      <c r="G87" s="49">
        <f>'[1]הצעה לתיקון -כב"ה 300825'!G87+'[1]הצעה לתיקון -שב"ס-300825'!G87</f>
        <v>2.9</v>
      </c>
      <c r="H87" s="14">
        <f>'[1]הצעה לתיקון -כב"ה 300825'!H87+'[1]הצעה לתיקון -שב"ס-300825'!H87</f>
        <v>5</v>
      </c>
      <c r="I87" s="49">
        <f>'[1]הצעה לתיקון -כב"ה 300825'!I87+'[1]הצעה לתיקון -שב"ס-300825'!I87</f>
        <v>3</v>
      </c>
      <c r="J87" s="11">
        <f>'[1]הצעה לתיקון -כב"ה 300825'!J87+'[1]הצעה לתיקון -שב"ס-300825'!J87</f>
        <v>5.8</v>
      </c>
      <c r="K87" s="49">
        <f>'[1]הצעה לתיקון -כב"ה 300825'!K87+'[1]הצעה לתיקון -שב"ס-300825'!K87</f>
        <v>2.6</v>
      </c>
      <c r="L87" s="11">
        <f>'[1]הצעה לתיקון -כב"ה 300825'!L87+'[1]הצעה לתיקון -שב"ס-300825'!L87</f>
        <v>5.2</v>
      </c>
      <c r="M87" s="11">
        <f>'[1]הצעה לתיקון -כב"ה 300825'!M87+'[1]הצעה לתיקון -שב"ס-300825'!M87</f>
        <v>2.9</v>
      </c>
      <c r="N87" s="11">
        <f>'[1]הצעה לתיקון -כב"ה 300825'!N87+'[1]הצעה לתיקון -שב"ס-300825'!N87</f>
        <v>9</v>
      </c>
      <c r="O87" s="11">
        <f>'[1]הצעה לתיקון -כב"ה 300825'!O87+'[1]הצעה לתיקון -שב"ס-300825'!O87</f>
        <v>5.8</v>
      </c>
      <c r="P87" s="11">
        <f>'[1]הצעה לתיקון -כב"ה 300825'!P87+'[1]הצעה לתיקון -שב"ס-300825'!P87</f>
        <v>7.2</v>
      </c>
      <c r="Q87" s="11">
        <f>'[1]הצעה לתיקון -כב"ה 300825'!Q87+'[1]הצעה לתיקון -שב"ס-300825'!Q87</f>
        <v>14</v>
      </c>
      <c r="R87" s="11">
        <f>'[1]הצעה לתיקון -כב"ה 300825'!R87+'[1]הצעה לתיקון -שב"ס-300825'!R87</f>
        <v>6.4</v>
      </c>
      <c r="S87" s="11">
        <f>'[1]הצעה לתיקון -כב"ה 300825'!S87+'[1]הצעה לתיקון -שב"ס-300825'!S87</f>
        <v>14.6</v>
      </c>
      <c r="T87" s="11">
        <f>'[1]הצעה לתיקון -כב"ה 300825'!T87+'[1]הצעה לתיקון -שב"ס-300825'!T87</f>
        <v>7</v>
      </c>
      <c r="U87" s="11">
        <f>'[1]הצעה לתיקון -כב"ה 300825'!U87+'[1]הצעה לתיקון -שב"ס-300825'!U87</f>
        <v>14.6</v>
      </c>
      <c r="V87" s="11">
        <f>'[1]הצעה לתיקון -כב"ה 300825'!V87+'[1]הצעה לתיקון -שב"ס-300825'!V87</f>
        <v>7</v>
      </c>
      <c r="W87" s="11">
        <f>'[1]הצעה לתיקון -כב"ה 300825'!W87+'[1]הצעה לתיקון -שב"ס-300825'!W87</f>
        <v>9.8000000000000007</v>
      </c>
      <c r="X87" s="11">
        <f>'[1]הצעה לתיקון -כב"ה 300825'!X87+'[1]הצעה לתיקון -שב"ס-300825'!X87</f>
        <v>6</v>
      </c>
      <c r="Y87" s="11">
        <f>'[1]הצעה לתיקון -כב"ה 300825'!Y87+'[1]הצעה לתיקון -שב"ס-300825'!Y87</f>
        <v>11</v>
      </c>
      <c r="Z87" s="11">
        <f>'[1]הצעה לתיקון -כב"ה 300825'!Z87+'[1]הצעה לתיקון -שב"ס-300825'!Z87</f>
        <v>6.4</v>
      </c>
      <c r="AA87" s="11">
        <f>'[1]הצעה לתיקון -כב"ה 300825'!AA87+'[1]הצעה לתיקון -שב"ס-300825'!AA87</f>
        <v>7.2</v>
      </c>
      <c r="AB87" s="11">
        <f>'[1]הצעה לתיקון -כב"ה 300825'!AB87+'[1]הצעה לתיקון -שב"ס-300825'!AB87</f>
        <v>5.8</v>
      </c>
      <c r="AC87" s="11">
        <f>'[1]הצעה לתיקון -כב"ה 300825'!AC87+'[1]הצעה לתיקון -שב"ס-300825'!AC87</f>
        <v>3.2</v>
      </c>
      <c r="AD87" s="11">
        <f>'[1]הצעה לתיקון -כב"ה 300825'!AD87+'[1]הצעה לתיקון -שב"ס-300825'!AD87</f>
        <v>11</v>
      </c>
      <c r="AE87" s="11">
        <f>'[1]הצעה לתיקון -כב"ה 300825'!AE87+'[1]הצעה לתיקון -שב"ס-300825'!AE87</f>
        <v>8.4</v>
      </c>
      <c r="AF87" s="11">
        <f>'[1]הצעה לתיקון -כב"ה 300825'!AF87+'[1]הצעה לתיקון -שב"ס-300825'!AF87</f>
        <v>7.2</v>
      </c>
      <c r="AG87" s="11">
        <f>'[1]הצעה לתיקון -כב"ה 300825'!AG87+'[1]הצעה לתיקון -שב"ס-300825'!AG87</f>
        <v>4.5999999999999996</v>
      </c>
      <c r="AH87" s="11">
        <f>'[1]הצעה לתיקון -כב"ה 300825'!AH87+'[1]הצעה לתיקון -שב"ס-300825'!AH87</f>
        <v>8.4</v>
      </c>
      <c r="AI87" s="11">
        <f>'[1]הצעה לתיקון -כב"ה 300825'!AI87+'[1]הצעה לתיקון -שב"ס-300825'!AI87</f>
        <v>7.8</v>
      </c>
      <c r="AJ87" s="11">
        <f>'[1]הצעה לתיקון -כב"ה 300825'!AJ87+'[1]הצעה לתיקון -שב"ס-300825'!AJ87</f>
        <v>11</v>
      </c>
      <c r="AK87" s="11">
        <f>'[1]הצעה לתיקון -כב"ה 300825'!AK87+'[1]הצעה לתיקון -שב"ס-300825'!AK87</f>
        <v>7.8</v>
      </c>
      <c r="AL87" s="16">
        <f t="shared" si="8"/>
        <v>31</v>
      </c>
      <c r="AM87" s="16">
        <f t="shared" si="9"/>
        <v>21.2</v>
      </c>
      <c r="AN87" s="16" t="e">
        <f>AJ87+AH87+F87+H87+#REF!</f>
        <v>#REF!</v>
      </c>
      <c r="AO87" s="16">
        <f t="shared" si="10"/>
        <v>27.3</v>
      </c>
      <c r="AP87" s="16" t="e">
        <f>AL87+AJ87+H87+#REF!+K87</f>
        <v>#REF!</v>
      </c>
      <c r="AQ87" s="16">
        <f t="shared" si="11"/>
        <v>43</v>
      </c>
      <c r="AR87" s="17"/>
    </row>
    <row r="88" spans="1:44" ht="16" thickBot="1" x14ac:dyDescent="0.35">
      <c r="A88" s="18" t="s">
        <v>145</v>
      </c>
      <c r="B88" s="19" t="s">
        <v>40</v>
      </c>
      <c r="C88" s="20" t="s">
        <v>149</v>
      </c>
      <c r="D88" s="14">
        <f>'[1]הצעה לתיקון -כב"ה 300825'!D88+'[1]הצעה לתיקון -שב"ס-300825'!D88</f>
        <v>5.2</v>
      </c>
      <c r="E88" s="49">
        <f>'[1]הצעה לתיקון -כב"ה 300825'!E88+'[1]הצעה לתיקון -שב"ס-300825'!E88</f>
        <v>2.6</v>
      </c>
      <c r="F88" s="14">
        <f>'[1]הצעה לתיקון -כב"ה 300825'!F88+'[1]הצעה לתיקון -שב"ס-300825'!F88</f>
        <v>5.2</v>
      </c>
      <c r="G88" s="49">
        <f>'[1]הצעה לתיקון -כב"ה 300825'!G88+'[1]הצעה לתיקון -שב"ס-300825'!G88</f>
        <v>2.6</v>
      </c>
      <c r="H88" s="14">
        <f>'[1]הצעה לתיקון -כב"ה 300825'!H88+'[1]הצעה לתיקון -שב"ס-300825'!H88</f>
        <v>5</v>
      </c>
      <c r="I88" s="49">
        <f>'[1]הצעה לתיקון -כב"ה 300825'!I88+'[1]הצעה לתיקון -שב"ס-300825'!I88</f>
        <v>3</v>
      </c>
      <c r="J88" s="11">
        <f>'[1]הצעה לתיקון -כב"ה 300825'!J88+'[1]הצעה לתיקון -שב"ס-300825'!J88</f>
        <v>7.2</v>
      </c>
      <c r="K88" s="49">
        <f>'[1]הצעה לתיקון -כב"ה 300825'!K88+'[1]הצעה לתיקון -שב"ס-300825'!K88</f>
        <v>4.5999999999999996</v>
      </c>
      <c r="L88" s="11">
        <f>'[1]הצעה לתיקון -כב"ה 300825'!L88+'[1]הצעה לתיקון -שב"ס-300825'!L88</f>
        <v>7.2</v>
      </c>
      <c r="M88" s="11">
        <f>'[1]הצעה לתיקון -כב"ה 300825'!M88+'[1]הצעה לתיקון -שב"ס-300825'!M88</f>
        <v>4.5999999999999996</v>
      </c>
      <c r="N88" s="11">
        <f>'[1]הצעה לתיקון -כב"ה 300825'!N88+'[1]הצעה לתיקון -שב"ס-300825'!N88</f>
        <v>9.8000000000000007</v>
      </c>
      <c r="O88" s="11">
        <f>'[1]הצעה לתיקון -כב"ה 300825'!O88+'[1]הצעה לתיקון -שב"ס-300825'!O88</f>
        <v>5.2</v>
      </c>
      <c r="P88" s="11">
        <f>'[1]הצעה לתיקון -כב"ה 300825'!P88+'[1]הצעה לתיקון -שב"ס-300825'!P88</f>
        <v>5.8</v>
      </c>
      <c r="Q88" s="11">
        <f>'[1]הצעה לתיקון -כב"ה 300825'!Q88+'[1]הצעה לתיקון -שב"ס-300825'!Q88</f>
        <v>16.399999999999999</v>
      </c>
      <c r="R88" s="11">
        <f>'[1]הצעה לתיקון -כב"ה 300825'!R88+'[1]הצעה לתיקון -שב"ס-300825'!R88</f>
        <v>9.1999999999999993</v>
      </c>
      <c r="S88" s="11">
        <f>'[1]הצעה לתיקון -כב"ה 300825'!S88+'[1]הצעה לתיקון -שב"ס-300825'!S88</f>
        <v>16.399999999999999</v>
      </c>
      <c r="T88" s="11">
        <f>'[1]הצעה לתיקון -כב"ה 300825'!T88+'[1]הצעה לתיקון -שב"ס-300825'!T88</f>
        <v>10.199999999999999</v>
      </c>
      <c r="U88" s="11">
        <f>'[1]הצעה לתיקון -כב"ה 300825'!U88+'[1]הצעה לתיקון -שב"ס-300825'!U88</f>
        <v>16.399999999999999</v>
      </c>
      <c r="V88" s="11">
        <f>'[1]הצעה לתיקון -כב"ה 300825'!V88+'[1]הצעה לתיקון -שב"ס-300825'!V88</f>
        <v>10.199999999999999</v>
      </c>
      <c r="W88" s="11">
        <f>'[1]הצעה לתיקון -כב"ה 300825'!W88+'[1]הצעה לתיקון -שב"ס-300825'!W88</f>
        <v>10.4</v>
      </c>
      <c r="X88" s="11">
        <f>'[1]הצעה לתיקון -כב"ה 300825'!X88+'[1]הצעה לתיקון -שב"ס-300825'!X88</f>
        <v>6</v>
      </c>
      <c r="Y88" s="11">
        <f>'[1]הצעה לתיקון -כב"ה 300825'!Y88+'[1]הצעה לתיקון -שב"ס-300825'!Y88</f>
        <v>10.4</v>
      </c>
      <c r="Z88" s="11">
        <f>'[1]הצעה לתיקון -כב"ה 300825'!Z88+'[1]הצעה לתיקון -שב"ס-300825'!Z88</f>
        <v>5.2</v>
      </c>
      <c r="AA88" s="11">
        <f>'[1]הצעה לתיקון -כב"ה 300825'!AA88+'[1]הצעה לתיקון -שב"ס-300825'!AA88</f>
        <v>11.8</v>
      </c>
      <c r="AB88" s="11">
        <f>'[1]הצעה לתיקון -כב"ה 300825'!AB88+'[1]הצעה לתיקון -שב"ס-300825'!AB88</f>
        <v>7.2</v>
      </c>
      <c r="AC88" s="11">
        <f>'[1]הצעה לתיקון -כב"ה 300825'!AC88+'[1]הצעה לתיקון -שב"ס-300825'!AC88</f>
        <v>4.5999999999999996</v>
      </c>
      <c r="AD88" s="11">
        <f>'[1]הצעה לתיקון -כב"ה 300825'!AD88+'[1]הצעה לתיקון -שב"ס-300825'!AD88</f>
        <v>6.4</v>
      </c>
      <c r="AE88" s="11">
        <f>'[1]הצעה לתיקון -כב"ה 300825'!AE88+'[1]הצעה לתיקון -שב"ס-300825'!AE88</f>
        <v>3.8</v>
      </c>
      <c r="AF88" s="11">
        <f>'[1]הצעה לתיקון -כב"ה 300825'!AF88+'[1]הצעה לתיקון -שב"ס-300825'!AF88</f>
        <v>5.8</v>
      </c>
      <c r="AG88" s="11">
        <f>'[1]הצעה לתיקון -כב"ה 300825'!AG88+'[1]הצעה לתיקון -שב"ס-300825'!AG88</f>
        <v>3.2</v>
      </c>
      <c r="AH88" s="11">
        <f>'[1]הצעה לתיקון -כב"ה 300825'!AH88+'[1]הצעה לתיקון -שב"ס-300825'!AH88</f>
        <v>8.4</v>
      </c>
      <c r="AI88" s="11">
        <f>'[1]הצעה לתיקון -כב"ה 300825'!AI88+'[1]הצעה לתיקון -שב"ס-300825'!AI88</f>
        <v>4.8</v>
      </c>
      <c r="AJ88" s="11">
        <f>'[1]הצעה לתיקון -כב"ה 300825'!AJ88+'[1]הצעה לתיקון -שב"ס-300825'!AJ88</f>
        <v>12.4</v>
      </c>
      <c r="AK88" s="11">
        <f>'[1]הצעה לתיקון -כב"ה 300825'!AK88+'[1]הצעה לתיקון -שב"ס-300825'!AK88</f>
        <v>10.8</v>
      </c>
      <c r="AL88" s="16">
        <f t="shared" si="8"/>
        <v>29.599999999999998</v>
      </c>
      <c r="AM88" s="16">
        <f t="shared" si="9"/>
        <v>16.2</v>
      </c>
      <c r="AN88" s="16" t="e">
        <f>AJ88+AH88+F88+H88+#REF!</f>
        <v>#REF!</v>
      </c>
      <c r="AO88" s="16">
        <f t="shared" si="10"/>
        <v>28.400000000000002</v>
      </c>
      <c r="AP88" s="16" t="e">
        <f>AL88+AJ88+H88+#REF!+K88</f>
        <v>#REF!</v>
      </c>
      <c r="AQ88" s="16">
        <f t="shared" si="11"/>
        <v>44.400000000000006</v>
      </c>
      <c r="AR88" s="17"/>
    </row>
    <row r="89" spans="1:44" ht="16" thickBot="1" x14ac:dyDescent="0.35">
      <c r="A89" s="18" t="s">
        <v>145</v>
      </c>
      <c r="B89" s="19" t="s">
        <v>40</v>
      </c>
      <c r="C89" s="20" t="s">
        <v>150</v>
      </c>
      <c r="D89" s="14">
        <f>'[1]הצעה לתיקון -כב"ה 300825'!D89+'[1]הצעה לתיקון -שב"ס-300825'!D89</f>
        <v>5.2</v>
      </c>
      <c r="E89" s="49">
        <f>'[1]הצעה לתיקון -כב"ה 300825'!E89+'[1]הצעה לתיקון -שב"ס-300825'!E89</f>
        <v>2.6</v>
      </c>
      <c r="F89" s="14">
        <f>'[1]הצעה לתיקון -כב"ה 300825'!F89+'[1]הצעה לתיקון -שב"ס-300825'!F89</f>
        <v>5.2</v>
      </c>
      <c r="G89" s="49">
        <f>'[1]הצעה לתיקון -כב"ה 300825'!G89+'[1]הצעה לתיקון -שב"ס-300825'!G89</f>
        <v>2.6</v>
      </c>
      <c r="H89" s="14">
        <f>'[1]הצעה לתיקון -כב"ה 300825'!H89+'[1]הצעה לתיקון -שב"ס-300825'!H89</f>
        <v>5</v>
      </c>
      <c r="I89" s="49">
        <f>'[1]הצעה לתיקון -כב"ה 300825'!I89+'[1]הצעה לתיקון -שב"ס-300825'!I89</f>
        <v>3</v>
      </c>
      <c r="J89" s="11">
        <f>'[1]הצעה לתיקון -כב"ה 300825'!J89+'[1]הצעה לתיקון -שב"ס-300825'!J89</f>
        <v>1.7999999999999998</v>
      </c>
      <c r="K89" s="49">
        <f>'[1]הצעה לתיקון -כב"ה 300825'!K89+'[1]הצעה לתיקון -שב"ס-300825'!K89</f>
        <v>1.2</v>
      </c>
      <c r="L89" s="11">
        <f>'[1]הצעה לתיקון -כב"ה 300825'!L89+'[1]הצעה לתיקון -שב"ס-300825'!L89</f>
        <v>5.8</v>
      </c>
      <c r="M89" s="11">
        <f>'[1]הצעה לתיקון -כב"ה 300825'!M89+'[1]הצעה לתיקון -שב"ס-300825'!M89</f>
        <v>3.2</v>
      </c>
      <c r="N89" s="11">
        <f>'[1]הצעה לתיקון -כב"ה 300825'!N89+'[1]הצעה לתיקון -שב"ס-300825'!N89</f>
        <v>6.4</v>
      </c>
      <c r="O89" s="11">
        <f>'[1]הצעה לתיקון -כב"ה 300825'!O89+'[1]הצעה לתיקון -שב"ס-300825'!O89</f>
        <v>4.2</v>
      </c>
      <c r="P89" s="11">
        <f>'[1]הצעה לתיקון -כב"ה 300825'!P89+'[1]הצעה לתיקון -שב"ס-300825'!P89</f>
        <v>1.2</v>
      </c>
      <c r="Q89" s="11">
        <f>'[1]הצעה לתיקון -כב"ה 300825'!Q89+'[1]הצעה לתיקון -שב"ס-300825'!Q89</f>
        <v>10.399999999999999</v>
      </c>
      <c r="R89" s="11">
        <f>'[1]הצעה לתיקון -כב"ה 300825'!R89+'[1]הצעה לתיקון -שב"ס-300825'!R89</f>
        <v>5.4</v>
      </c>
      <c r="S89" s="11">
        <f>'[1]הצעה לתיקון -כב"ה 300825'!S89+'[1]הצעה לתיקון -שב"ס-300825'!S89</f>
        <v>8</v>
      </c>
      <c r="T89" s="11">
        <f>'[1]הצעה לתיקון -כב"ה 300825'!T89+'[1]הצעה לתיקון -שב"ס-300825'!T89</f>
        <v>5.6999999999999993</v>
      </c>
      <c r="U89" s="11">
        <f>'[1]הצעה לתיקון -כב"ה 300825'!U89+'[1]הצעה לתיקון -שב"ס-300825'!U89</f>
        <v>7</v>
      </c>
      <c r="V89" s="11">
        <f>'[1]הצעה לתיקון -כב"ה 300825'!V89+'[1]הצעה לתיקון -שב"ס-300825'!V89</f>
        <v>5.6999999999999993</v>
      </c>
      <c r="W89" s="11">
        <f>'[1]הצעה לתיקון -כב"ה 300825'!W89+'[1]הצעה לתיקון -שב"ס-300825'!W89</f>
        <v>2.4</v>
      </c>
      <c r="X89" s="11">
        <f>'[1]הצעה לתיקון -כב"ה 300825'!X89+'[1]הצעה לתיקון -שב"ס-300825'!X89</f>
        <v>2</v>
      </c>
      <c r="Y89" s="11">
        <f>'[1]הצעה לתיקון -כב"ה 300825'!Y89+'[1]הצעה לתיקון -שב"ס-300825'!Y89</f>
        <v>7.4</v>
      </c>
      <c r="Z89" s="11">
        <f>'[1]הצעה לתיקון -כב"ה 300825'!Z89+'[1]הצעה לתיקון -שב"ס-300825'!Z89</f>
        <v>4.2</v>
      </c>
      <c r="AA89" s="11">
        <f>'[1]הצעה לתיקון -כב"ה 300825'!AA89+'[1]הצעה לתיקון -שב"ס-300825'!AA89</f>
        <v>3</v>
      </c>
      <c r="AB89" s="11">
        <f>'[1]הצעה לתיקון -כב"ה 300825'!AB89+'[1]הצעה לתיקון -שב"ס-300825'!AB89</f>
        <v>1.7999999999999998</v>
      </c>
      <c r="AC89" s="11">
        <f>'[1]הצעה לתיקון -כב"ה 300825'!AC89+'[1]הצעה לתיקון -שב"ס-300825'!AC89</f>
        <v>1.2</v>
      </c>
      <c r="AD89" s="11">
        <f>'[1]הצעה לתיקון -כב"ה 300825'!AD89+'[1]הצעה לתיקון -שב"ס-300825'!AD89</f>
        <v>6.2</v>
      </c>
      <c r="AE89" s="11">
        <f>'[1]הצעה לתיקון -כב"ה 300825'!AE89+'[1]הצעה לתיקון -שב"ס-300825'!AE89</f>
        <v>3.6</v>
      </c>
      <c r="AF89" s="11">
        <f>'[1]הצעה לתיקון -כב"ה 300825'!AF89+'[1]הצעה לתיקון -שב"ס-300825'!AF89</f>
        <v>5.2</v>
      </c>
      <c r="AG89" s="11">
        <f>'[1]הצעה לתיקון -כב"ה 300825'!AG89+'[1]הצעה לתיקון -שב"ס-300825'!AG89</f>
        <v>3.6</v>
      </c>
      <c r="AH89" s="11">
        <f>'[1]הצעה לתיקון -כב"ה 300825'!AH89+'[1]הצעה לתיקון -שב"ס-300825'!AH89</f>
        <v>5.8</v>
      </c>
      <c r="AI89" s="11">
        <f>'[1]הצעה לתיקון -כב"ה 300825'!AI89+'[1]הצעה לתיקון -שב"ס-300825'!AI89</f>
        <v>3.9</v>
      </c>
      <c r="AJ89" s="11">
        <f>'[1]הצעה לתיקון -כב"ה 300825'!AJ89+'[1]הצעה לתיקון -שב"ס-300825'!AJ89</f>
        <v>6</v>
      </c>
      <c r="AK89" s="11">
        <f>'[1]הצעה לתיקון -כב"ה 300825'!AK89+'[1]הצעה לתיקון -שב"ס-300825'!AK89</f>
        <v>2.6999999999999997</v>
      </c>
      <c r="AL89" s="16">
        <f t="shared" si="8"/>
        <v>26.4</v>
      </c>
      <c r="AM89" s="16">
        <f t="shared" si="9"/>
        <v>15.7</v>
      </c>
      <c r="AN89" s="16" t="e">
        <f>AJ89+AH89+F89+H89+#REF!</f>
        <v>#REF!</v>
      </c>
      <c r="AO89" s="16">
        <f t="shared" si="10"/>
        <v>14</v>
      </c>
      <c r="AP89" s="16" t="e">
        <f>AL89+AJ89+H89+#REF!+K89</f>
        <v>#REF!</v>
      </c>
      <c r="AQ89" s="16">
        <f t="shared" si="11"/>
        <v>29</v>
      </c>
      <c r="AR89" s="17"/>
    </row>
    <row r="90" spans="1:44" ht="16" thickBot="1" x14ac:dyDescent="0.35">
      <c r="A90" s="18" t="s">
        <v>145</v>
      </c>
      <c r="B90" s="19" t="s">
        <v>49</v>
      </c>
      <c r="C90" s="20" t="s">
        <v>151</v>
      </c>
      <c r="D90" s="14">
        <f>'[1]הצעה לתיקון -כב"ה 300825'!D90+'[1]הצעה לתיקון -שב"ס-300825'!D90</f>
        <v>5.2</v>
      </c>
      <c r="E90" s="49">
        <f>'[1]הצעה לתיקון -כב"ה 300825'!E90+'[1]הצעה לתיקון -שב"ס-300825'!E90</f>
        <v>2.6</v>
      </c>
      <c r="F90" s="14">
        <f>'[1]הצעה לתיקון -כב"ה 300825'!F90+'[1]הצעה לתיקון -שב"ס-300825'!F90</f>
        <v>5.2</v>
      </c>
      <c r="G90" s="49">
        <f>'[1]הצעה לתיקון -כב"ה 300825'!G90+'[1]הצעה לתיקון -שב"ס-300825'!G90</f>
        <v>2.6</v>
      </c>
      <c r="H90" s="14">
        <f>'[1]הצעה לתיקון -כב"ה 300825'!H90+'[1]הצעה לתיקון -שב"ס-300825'!H90</f>
        <v>5</v>
      </c>
      <c r="I90" s="49">
        <f>'[1]הצעה לתיקון -כב"ה 300825'!I90+'[1]הצעה לתיקון -שב"ס-300825'!I90</f>
        <v>3</v>
      </c>
      <c r="J90" s="11">
        <f>'[1]הצעה לתיקון -כב"ה 300825'!J90+'[1]הצעה לתיקון -שב"ס-300825'!J90</f>
        <v>4</v>
      </c>
      <c r="K90" s="49">
        <f>'[1]הצעה לתיקון -כב"ה 300825'!K90+'[1]הצעה לתיקון -שב"ס-300825'!K90</f>
        <v>2</v>
      </c>
      <c r="L90" s="11">
        <f>'[1]הצעה לתיקון -כב"ה 300825'!L90+'[1]הצעה לתיקון -שב"ס-300825'!L90</f>
        <v>5.2</v>
      </c>
      <c r="M90" s="11">
        <f>'[1]הצעה לתיקון -כב"ה 300825'!M90+'[1]הצעה לתיקון -שב"ס-300825'!M90</f>
        <v>2.6</v>
      </c>
      <c r="N90" s="11">
        <f>'[1]הצעה לתיקון -כב"ה 300825'!N90+'[1]הצעה לתיקון -שב"ס-300825'!N90</f>
        <v>7.2</v>
      </c>
      <c r="O90" s="11">
        <f>'[1]הצעה לתיקון -כב"ה 300825'!O90+'[1]הצעה לתיקון -שב"ס-300825'!O90</f>
        <v>4.9000000000000004</v>
      </c>
      <c r="P90" s="11">
        <f>'[1]הצעה לתיקון -כב"ה 300825'!P90+'[1]הצעה לתיקון -שב"ס-300825'!P90</f>
        <v>6</v>
      </c>
      <c r="Q90" s="11">
        <f>'[1]הצעה לתיקון -כב"ה 300825'!Q90+'[1]הצעה לתיקון -שב"ס-300825'!Q90</f>
        <v>13.5</v>
      </c>
      <c r="R90" s="11">
        <f>'[1]הצעה לתיקון -כב"ה 300825'!R90+'[1]הצעה לתיקון -שב"ס-300825'!R90</f>
        <v>6.9</v>
      </c>
      <c r="S90" s="11">
        <f>'[1]הצעה לתיקון -כב"ה 300825'!S90+'[1]הצעה לתיקון -שב"ס-300825'!S90</f>
        <v>13.5</v>
      </c>
      <c r="T90" s="11">
        <f>'[1]הצעה לתיקון -כב"ה 300825'!T90+'[1]הצעה לתיקון -שב"ס-300825'!T90</f>
        <v>6.9</v>
      </c>
      <c r="U90" s="11">
        <f>'[1]הצעה לתיקון -כב"ה 300825'!U90+'[1]הצעה לתיקון -שב"ס-300825'!U90</f>
        <v>13.2</v>
      </c>
      <c r="V90" s="11">
        <f>'[1]הצעה לתיקון -כב"ה 300825'!V90+'[1]הצעה לתיקון -שב"ס-300825'!V90</f>
        <v>6.9</v>
      </c>
      <c r="W90" s="11">
        <f>'[1]הצעה לתיקון -כב"ה 300825'!W90+'[1]הצעה לתיקון -שב"ס-300825'!W90</f>
        <v>8</v>
      </c>
      <c r="X90" s="11">
        <f>'[1]הצעה לתיקון -כב"ה 300825'!X90+'[1]הצעה לתיקון -שב"ס-300825'!X90</f>
        <v>4</v>
      </c>
      <c r="Y90" s="11">
        <f>'[1]הצעה לתיקון -כב"ה 300825'!Y90+'[1]הצעה לתיקון -שב"ס-300825'!Y90</f>
        <v>13.5</v>
      </c>
      <c r="Z90" s="11">
        <f>'[1]הצעה לתיקון -כב"ה 300825'!Z90+'[1]הצעה לתיקון -שב"ס-300825'!Z90</f>
        <v>6.9</v>
      </c>
      <c r="AA90" s="11">
        <f>'[1]הצעה לתיקון -כב"ה 300825'!AA90+'[1]הצעה לתיקון -שב"ס-300825'!AA90</f>
        <v>6</v>
      </c>
      <c r="AB90" s="11">
        <f>'[1]הצעה לתיקון -כב"ה 300825'!AB90+'[1]הצעה לתיקון -שב"ס-300825'!AB90</f>
        <v>4</v>
      </c>
      <c r="AC90" s="11">
        <f>'[1]הצעה לתיקון -כב"ה 300825'!AC90+'[1]הצעה לתיקון -שב"ס-300825'!AC90</f>
        <v>2</v>
      </c>
      <c r="AD90" s="11">
        <f>'[1]הצעה לתיקון -כב"ה 300825'!AD90+'[1]הצעה לתיקון -שב"ס-300825'!AD90</f>
        <v>9.5</v>
      </c>
      <c r="AE90" s="11">
        <f>'[1]הצעה לתיקון -כב"ה 300825'!AE90+'[1]הצעה לתיקון -שב"ס-300825'!AE90</f>
        <v>6.9</v>
      </c>
      <c r="AF90" s="11">
        <f>'[1]הצעה לתיקון -כב"ה 300825'!AF90+'[1]הצעה לתיקון -שב"ס-300825'!AF90</f>
        <v>7.2</v>
      </c>
      <c r="AG90" s="11">
        <f>'[1]הצעה לתיקון -כב"ה 300825'!AG90+'[1]הצעה לתיקון -שב"ס-300825'!AG90</f>
        <v>4.9000000000000004</v>
      </c>
      <c r="AH90" s="11">
        <f>'[1]הצעה לתיקון -כב"ה 300825'!AH90+'[1]הצעה לתיקון -שב"ס-300825'!AH90</f>
        <v>7.2</v>
      </c>
      <c r="AI90" s="11">
        <f>'[1]הצעה לתיקון -כב"ה 300825'!AI90+'[1]הצעה לתיקון -שב"ס-300825'!AI90</f>
        <v>6.9</v>
      </c>
      <c r="AJ90" s="11">
        <f>'[1]הצעה לתיקון -כב"ה 300825'!AJ90+'[1]הצעה לתיקון -שב"ס-300825'!AJ90</f>
        <v>10</v>
      </c>
      <c r="AK90" s="11">
        <f>'[1]הצעה לתיקון -כב"ה 300825'!AK90+'[1]הצעה לתיקון -שב"ס-300825'!AK90</f>
        <v>8</v>
      </c>
      <c r="AL90" s="16">
        <f t="shared" si="8"/>
        <v>29.8</v>
      </c>
      <c r="AM90" s="16">
        <f t="shared" si="9"/>
        <v>20</v>
      </c>
      <c r="AN90" s="16" t="e">
        <f>AJ90+AH90+F90+H90+#REF!</f>
        <v>#REF!</v>
      </c>
      <c r="AO90" s="16">
        <f t="shared" si="10"/>
        <v>24.5</v>
      </c>
      <c r="AP90" s="16" t="e">
        <f>AL90+AJ90+H90+#REF!+K90</f>
        <v>#REF!</v>
      </c>
      <c r="AQ90" s="16">
        <f t="shared" si="11"/>
        <v>40.200000000000003</v>
      </c>
      <c r="AR90" s="17"/>
    </row>
    <row r="91" spans="1:44" ht="16" thickBot="1" x14ac:dyDescent="0.35">
      <c r="A91" s="18" t="s">
        <v>145</v>
      </c>
      <c r="B91" s="19" t="s">
        <v>40</v>
      </c>
      <c r="C91" s="20" t="s">
        <v>152</v>
      </c>
      <c r="D91" s="14">
        <f>'[1]הצעה לתיקון -כב"ה 300825'!D91+'[1]הצעה לתיקון -שב"ס-300825'!D91</f>
        <v>5.2</v>
      </c>
      <c r="E91" s="49">
        <f>'[1]הצעה לתיקון -כב"ה 300825'!E91+'[1]הצעה לתיקון -שב"ס-300825'!E91</f>
        <v>2.6</v>
      </c>
      <c r="F91" s="14">
        <f>'[1]הצעה לתיקון -כב"ה 300825'!F91+'[1]הצעה לתיקון -שב"ס-300825'!F91</f>
        <v>5.2</v>
      </c>
      <c r="G91" s="49">
        <f>'[1]הצעה לתיקון -כב"ה 300825'!G91+'[1]הצעה לתיקון -שב"ס-300825'!G91</f>
        <v>2.6</v>
      </c>
      <c r="H91" s="14">
        <f>'[1]הצעה לתיקון -כב"ה 300825'!H91+'[1]הצעה לתיקון -שב"ס-300825'!H91</f>
        <v>5</v>
      </c>
      <c r="I91" s="49">
        <f>'[1]הצעה לתיקון -כב"ה 300825'!I91+'[1]הצעה לתיקון -שב"ס-300825'!I91</f>
        <v>3</v>
      </c>
      <c r="J91" s="11">
        <f>'[1]הצעה לתיקון -כב"ה 300825'!J91+'[1]הצעה לתיקון -שב"ס-300825'!J91</f>
        <v>5.2</v>
      </c>
      <c r="K91" s="49">
        <f>'[1]הצעה לתיקון -כב"ה 300825'!K91+'[1]הצעה לתיקון -שב"ס-300825'!K91</f>
        <v>2.6</v>
      </c>
      <c r="L91" s="11">
        <f>'[1]הצעה לתיקון -כב"ה 300825'!L91+'[1]הצעה לתיקון -שב"ס-300825'!L91</f>
        <v>5.2</v>
      </c>
      <c r="M91" s="11">
        <f>'[1]הצעה לתיקון -כב"ה 300825'!M91+'[1]הצעה לתיקון -שב"ס-300825'!M91</f>
        <v>2.6</v>
      </c>
      <c r="N91" s="11">
        <f>'[1]הצעה לתיקון -כב"ה 300825'!N91+'[1]הצעה לתיקון -שב"ס-300825'!N91</f>
        <v>7.8</v>
      </c>
      <c r="O91" s="11">
        <f>'[1]הצעה לתיקון -כב"ה 300825'!O91+'[1]הצעה לתיקון -שב"ס-300825'!O91</f>
        <v>5.2</v>
      </c>
      <c r="P91" s="11">
        <f>'[1]הצעה לתיקון -כב"ה 300825'!P91+'[1]הצעה לתיקון -שב"ס-300825'!P91</f>
        <v>7.8</v>
      </c>
      <c r="Q91" s="11">
        <f>'[1]הצעה לתיקון -כב"ה 300825'!Q91+'[1]הצעה לתיקון -שב"ס-300825'!Q91</f>
        <v>15.6</v>
      </c>
      <c r="R91" s="11">
        <f>'[1]הצעה לתיקון -כב"ה 300825'!R91+'[1]הצעה לתיקון -שב"ס-300825'!R91</f>
        <v>9.8000000000000007</v>
      </c>
      <c r="S91" s="11">
        <f>'[1]הצעה לתיקון -כב"ה 300825'!S91+'[1]הצעה לתיקון -שב"ס-300825'!S91</f>
        <v>15.6</v>
      </c>
      <c r="T91" s="11">
        <f>'[1]הצעה לתיקון -כב"ה 300825'!T91+'[1]הצעה לתיקון -שב"ס-300825'!T91</f>
        <v>9.8000000000000007</v>
      </c>
      <c r="U91" s="11">
        <f>'[1]הצעה לתיקון -כב"ה 300825'!U91+'[1]הצעה לתיקון -שב"ס-300825'!U91</f>
        <v>15.6</v>
      </c>
      <c r="V91" s="11">
        <f>'[1]הצעה לתיקון -כב"ה 300825'!V91+'[1]הצעה לתיקון -שב"ס-300825'!V91</f>
        <v>9.8000000000000007</v>
      </c>
      <c r="W91" s="11">
        <f>'[1]הצעה לתיקון -כב"ה 300825'!W91+'[1]הצעה לתיקון -שב"ס-300825'!W91</f>
        <v>10.4</v>
      </c>
      <c r="X91" s="11">
        <f>'[1]הצעה לתיקון -כב"ה 300825'!X91+'[1]הצעה לתיקון -שב"ס-300825'!X91</f>
        <v>6</v>
      </c>
      <c r="Y91" s="11">
        <f>'[1]הצעה לתיקון -כב"ה 300825'!Y91+'[1]הצעה לתיקון -שב"ס-300825'!Y91</f>
        <v>15.6</v>
      </c>
      <c r="Z91" s="11">
        <f>'[1]הצעה לתיקון -כב"ה 300825'!Z91+'[1]הצעה לתיקון -שב"ס-300825'!Z91</f>
        <v>9.8000000000000007</v>
      </c>
      <c r="AA91" s="11">
        <f>'[1]הצעה לתיקון -כב"ה 300825'!AA91+'[1]הצעה לתיקון -שב"ס-300825'!AA91</f>
        <v>7.8</v>
      </c>
      <c r="AB91" s="11">
        <f>'[1]הצעה לתיקון -כב"ה 300825'!AB91+'[1]הצעה לתיקון -שב"ס-300825'!AB91</f>
        <v>5.2</v>
      </c>
      <c r="AC91" s="11">
        <f>'[1]הצעה לתיקון -כב"ה 300825'!AC91+'[1]הצעה לתיקון -שב"ס-300825'!AC91</f>
        <v>2.6</v>
      </c>
      <c r="AD91" s="11">
        <f>'[1]הצעה לתיקון -כב"ה 300825'!AD91+'[1]הצעה לתיקון -שב"ס-300825'!AD91</f>
        <v>10.4</v>
      </c>
      <c r="AE91" s="11">
        <f>'[1]הצעה לתיקון -כב"ה 300825'!AE91+'[1]הצעה לתיקון -שב"ס-300825'!AE91</f>
        <v>7.8</v>
      </c>
      <c r="AF91" s="11">
        <f>'[1]הצעה לתיקון -כב"ה 300825'!AF91+'[1]הצעה לתיקון -שב"ס-300825'!AF91</f>
        <v>7.8</v>
      </c>
      <c r="AG91" s="11">
        <f>'[1]הצעה לתיקון -כב"ה 300825'!AG91+'[1]הצעה לתיקון -שב"ס-300825'!AG91</f>
        <v>5.2</v>
      </c>
      <c r="AH91" s="11">
        <f>'[1]הצעה לתיקון -כב"ה 300825'!AH91+'[1]הצעה לתיקון -שב"ס-300825'!AH91</f>
        <v>10.4</v>
      </c>
      <c r="AI91" s="11">
        <f>'[1]הצעה לתיקון -כב"ה 300825'!AI91+'[1]הצעה לתיקון -שב"ס-300825'!AI91</f>
        <v>7.8</v>
      </c>
      <c r="AJ91" s="11">
        <f>'[1]הצעה לתיקון -כב"ה 300825'!AJ91+'[1]הצעה לתיקון -שב"ס-300825'!AJ91</f>
        <v>13.6</v>
      </c>
      <c r="AK91" s="11">
        <f>'[1]הצעה לתיקון -כב"ה 300825'!AK91+'[1]הצעה לתיקון -שב"ס-300825'!AK91</f>
        <v>10.4</v>
      </c>
      <c r="AL91" s="16">
        <f t="shared" si="8"/>
        <v>33.599999999999994</v>
      </c>
      <c r="AM91" s="16">
        <f t="shared" si="9"/>
        <v>21.2</v>
      </c>
      <c r="AN91" s="16" t="e">
        <f>AJ91+AH91+F91+H91+#REF!</f>
        <v>#REF!</v>
      </c>
      <c r="AO91" s="16">
        <f t="shared" si="10"/>
        <v>29</v>
      </c>
      <c r="AP91" s="16" t="e">
        <f>AL91+AJ91+H91+#REF!+K91</f>
        <v>#REF!</v>
      </c>
      <c r="AQ91" s="16">
        <f t="shared" si="11"/>
        <v>45.000000000000007</v>
      </c>
      <c r="AR91" s="17"/>
    </row>
    <row r="92" spans="1:44" ht="16" thickBot="1" x14ac:dyDescent="0.35">
      <c r="A92" s="18" t="s">
        <v>145</v>
      </c>
      <c r="B92" s="19" t="s">
        <v>40</v>
      </c>
      <c r="C92" s="20" t="s">
        <v>153</v>
      </c>
      <c r="D92" s="14">
        <f>'[1]הצעה לתיקון -כב"ה 300825'!D92+'[1]הצעה לתיקון -שב"ס-300825'!D92</f>
        <v>5.2</v>
      </c>
      <c r="E92" s="49">
        <f>'[1]הצעה לתיקון -כב"ה 300825'!E92+'[1]הצעה לתיקון -שב"ס-300825'!E92</f>
        <v>2.6</v>
      </c>
      <c r="F92" s="14">
        <f>'[1]הצעה לתיקון -כב"ה 300825'!F92+'[1]הצעה לתיקון -שב"ס-300825'!F92</f>
        <v>5.2</v>
      </c>
      <c r="G92" s="49">
        <f>'[1]הצעה לתיקון -כב"ה 300825'!G92+'[1]הצעה לתיקון -שב"ס-300825'!G92</f>
        <v>2.6</v>
      </c>
      <c r="H92" s="14">
        <f>'[1]הצעה לתיקון -כב"ה 300825'!H92+'[1]הצעה לתיקון -שב"ס-300825'!H92</f>
        <v>5</v>
      </c>
      <c r="I92" s="49">
        <f>'[1]הצעה לתיקון -כב"ה 300825'!I92+'[1]הצעה לתיקון -שב"ס-300825'!I92</f>
        <v>3</v>
      </c>
      <c r="J92" s="11">
        <f>'[1]הצעה לתיקון -כב"ה 300825'!J92+'[1]הצעה לתיקון -שב"ס-300825'!J92</f>
        <v>7.2</v>
      </c>
      <c r="K92" s="49">
        <f>'[1]הצעה לתיקון -כב"ה 300825'!K92+'[1]הצעה לתיקון -שב"ס-300825'!K92</f>
        <v>2.6</v>
      </c>
      <c r="L92" s="11">
        <f>'[1]הצעה לתיקון -כב"ה 300825'!L92+'[1]הצעה לתיקון -שב"ס-300825'!L92</f>
        <v>5.2</v>
      </c>
      <c r="M92" s="11">
        <f>'[1]הצעה לתיקון -כב"ה 300825'!M92+'[1]הצעה לתיקון -שב"ס-300825'!M92</f>
        <v>2.6</v>
      </c>
      <c r="N92" s="11">
        <f>'[1]הצעה לתיקון -כב"ה 300825'!N92+'[1]הצעה לתיקון -שב"ס-300825'!N92</f>
        <v>7.8</v>
      </c>
      <c r="O92" s="11">
        <f>'[1]הצעה לתיקון -כב"ה 300825'!O92+'[1]הצעה לתיקון -שב"ס-300825'!O92</f>
        <v>5.2</v>
      </c>
      <c r="P92" s="11">
        <f>'[1]הצעה לתיקון -כב"ה 300825'!P92+'[1]הצעה לתיקון -שב"ס-300825'!P92</f>
        <v>7.8</v>
      </c>
      <c r="Q92" s="11">
        <f>'[1]הצעה לתיקון -כב"ה 300825'!Q92+'[1]הצעה לתיקון -שב"ס-300825'!Q92</f>
        <v>15.6</v>
      </c>
      <c r="R92" s="11">
        <f>'[1]הצעה לתיקון -כב"ה 300825'!R92+'[1]הצעה לתיקון -שב"ס-300825'!R92</f>
        <v>10.4</v>
      </c>
      <c r="S92" s="11">
        <f>'[1]הצעה לתיקון -כב"ה 300825'!S92+'[1]הצעה לתיקון -שב"ס-300825'!S92</f>
        <v>15.6</v>
      </c>
      <c r="T92" s="11">
        <f>'[1]הצעה לתיקון -כב"ה 300825'!T92+'[1]הצעה לתיקון -שב"ס-300825'!T92</f>
        <v>10.4</v>
      </c>
      <c r="U92" s="11">
        <f>'[1]הצעה לתיקון -כב"ה 300825'!U92+'[1]הצעה לתיקון -שב"ס-300825'!U92</f>
        <v>15.6</v>
      </c>
      <c r="V92" s="11">
        <f>'[1]הצעה לתיקון -כב"ה 300825'!V92+'[1]הצעה לתיקון -שב"ס-300825'!V92</f>
        <v>10.4</v>
      </c>
      <c r="W92" s="11">
        <f>'[1]הצעה לתיקון -כב"ה 300825'!W92+'[1]הצעה לתיקון -שב"ס-300825'!W92</f>
        <v>12.4</v>
      </c>
      <c r="X92" s="11">
        <f>'[1]הצעה לתיקון -כב"ה 300825'!X92+'[1]הצעה לתיקון -שב"ס-300825'!X92</f>
        <v>10</v>
      </c>
      <c r="Y92" s="11">
        <f>'[1]הצעה לתיקון -כב"ה 300825'!Y92+'[1]הצעה לתיקון -שב"ס-300825'!Y92</f>
        <v>15.6</v>
      </c>
      <c r="Z92" s="11">
        <f>'[1]הצעה לתיקון -כב"ה 300825'!Z92+'[1]הצעה לתיקון -שב"ס-300825'!Z92</f>
        <v>10.4</v>
      </c>
      <c r="AA92" s="11">
        <f>'[1]הצעה לתיקון -כב"ה 300825'!AA92+'[1]הצעה לתיקון -שב"ס-300825'!AA92</f>
        <v>5.8</v>
      </c>
      <c r="AB92" s="11">
        <f>'[1]הצעה לתיקון -כב"ה 300825'!AB92+'[1]הצעה לתיקון -שב"ס-300825'!AB92</f>
        <v>7.2</v>
      </c>
      <c r="AC92" s="11">
        <f>'[1]הצעה לתיקון -כב"ה 300825'!AC92+'[1]הצעה לתיקון -שב"ס-300825'!AC92</f>
        <v>2.6</v>
      </c>
      <c r="AD92" s="11">
        <f>'[1]הצעה לתיקון -כב"ה 300825'!AD92+'[1]הצעה לתיקון -שב"ס-300825'!AD92</f>
        <v>8.4</v>
      </c>
      <c r="AE92" s="11">
        <f>'[1]הצעה לתיקון -כב"ה 300825'!AE92+'[1]הצעה לתיקון -שב"ס-300825'!AE92</f>
        <v>5.8</v>
      </c>
      <c r="AF92" s="11">
        <f>'[1]הצעה לתיקון -כב"ה 300825'!AF92+'[1]הצעה לתיקון -שב"ס-300825'!AF92</f>
        <v>7.8</v>
      </c>
      <c r="AG92" s="11">
        <f>'[1]הצעה לתיקון -כב"ה 300825'!AG92+'[1]הצעה לתיקון -שב"ס-300825'!AG92</f>
        <v>5.2</v>
      </c>
      <c r="AH92" s="11">
        <f>'[1]הצעה לתיקון -כב"ה 300825'!AH92+'[1]הצעה לתיקון -שב"ס-300825'!AH92</f>
        <v>8.4</v>
      </c>
      <c r="AI92" s="11">
        <f>'[1]הצעה לתיקון -כב"ה 300825'!AI92+'[1]הצעה לתיקון -שב"ס-300825'!AI92</f>
        <v>5.8</v>
      </c>
      <c r="AJ92" s="11">
        <f>'[1]הצעה לתיקון -כב"ה 300825'!AJ92+'[1]הצעה לתיקון -שב"ס-300825'!AJ92</f>
        <v>13.6</v>
      </c>
      <c r="AK92" s="11">
        <f>'[1]הצעה לתיקון -כב"ה 300825'!AK92+'[1]הצעה לתיקון -שב"ס-300825'!AK92</f>
        <v>10.4</v>
      </c>
      <c r="AL92" s="16">
        <f t="shared" si="8"/>
        <v>31.599999999999998</v>
      </c>
      <c r="AM92" s="16">
        <f t="shared" si="9"/>
        <v>19.2</v>
      </c>
      <c r="AN92" s="16" t="e">
        <f>AJ92+AH92+F92+H92+#REF!</f>
        <v>#REF!</v>
      </c>
      <c r="AO92" s="16">
        <f t="shared" si="10"/>
        <v>29</v>
      </c>
      <c r="AP92" s="16" t="e">
        <f>AL92+AJ92+H92+#REF!+K92</f>
        <v>#REF!</v>
      </c>
      <c r="AQ92" s="16">
        <f t="shared" si="11"/>
        <v>45.000000000000007</v>
      </c>
      <c r="AR92" s="17"/>
    </row>
    <row r="93" spans="1:44" ht="16" thickBot="1" x14ac:dyDescent="0.35">
      <c r="A93" s="18" t="s">
        <v>145</v>
      </c>
      <c r="B93" s="19" t="s">
        <v>40</v>
      </c>
      <c r="C93" s="20" t="s">
        <v>154</v>
      </c>
      <c r="D93" s="14">
        <f>'[1]הצעה לתיקון -כב"ה 300825'!D93+'[1]הצעה לתיקון -שב"ס-300825'!D93</f>
        <v>5.2</v>
      </c>
      <c r="E93" s="49">
        <f>'[1]הצעה לתיקון -כב"ה 300825'!E93+'[1]הצעה לתיקון -שב"ס-300825'!E93</f>
        <v>2.6</v>
      </c>
      <c r="F93" s="14">
        <f>'[1]הצעה לתיקון -כב"ה 300825'!F93+'[1]הצעה לתיקון -שב"ס-300825'!F93</f>
        <v>5.2</v>
      </c>
      <c r="G93" s="49">
        <f>'[1]הצעה לתיקון -כב"ה 300825'!G93+'[1]הצעה לתיקון -שב"ס-300825'!G93</f>
        <v>2.6</v>
      </c>
      <c r="H93" s="14">
        <f>'[1]הצעה לתיקון -כב"ה 300825'!H93+'[1]הצעה לתיקון -שב"ס-300825'!H93</f>
        <v>5</v>
      </c>
      <c r="I93" s="49">
        <f>'[1]הצעה לתיקון -כב"ה 300825'!I93+'[1]הצעה לתיקון -שב"ס-300825'!I93</f>
        <v>3</v>
      </c>
      <c r="J93" s="11">
        <f>'[1]הצעה לתיקון -כב"ה 300825'!J93+'[1]הצעה לתיקון -שב"ס-300825'!J93</f>
        <v>7.8</v>
      </c>
      <c r="K93" s="49">
        <f>'[1]הצעה לתיקון -כב"ה 300825'!K93+'[1]הצעה לתיקון -שב"ס-300825'!K93</f>
        <v>4.5999999999999996</v>
      </c>
      <c r="L93" s="11">
        <f>'[1]הצעה לתיקון -כב"ה 300825'!L93+'[1]הצעה לתיקון -שב"ס-300825'!L93</f>
        <v>7.2</v>
      </c>
      <c r="M93" s="11">
        <f>'[1]הצעה לתיקון -כב"ה 300825'!M93+'[1]הצעה לתיקון -שב"ס-300825'!M93</f>
        <v>4.5999999999999996</v>
      </c>
      <c r="N93" s="11">
        <f>'[1]הצעה לתיקון -כב"ה 300825'!N93+'[1]הצעה לתיקון -שב"ס-300825'!N93</f>
        <v>9.8000000000000007</v>
      </c>
      <c r="O93" s="11">
        <f>'[1]הצעה לתיקון -כב"ה 300825'!O93+'[1]הצעה לתיקון -שב"ס-300825'!O93</f>
        <v>5.2</v>
      </c>
      <c r="P93" s="11">
        <f>'[1]הצעה לתיקון -כב"ה 300825'!P93+'[1]הצעה לתיקון -שב"ס-300825'!P93</f>
        <v>5.8</v>
      </c>
      <c r="Q93" s="11">
        <f>'[1]הצעה לתיקון -כב"ה 300825'!Q93+'[1]הצעה לתיקון -שב"ס-300825'!Q93</f>
        <v>17.600000000000001</v>
      </c>
      <c r="R93" s="11">
        <f>'[1]הצעה לתיקון -כב"ה 300825'!R93+'[1]הצעה לתיקון -שב"ס-300825'!R93</f>
        <v>10.4</v>
      </c>
      <c r="S93" s="11">
        <f>'[1]הצעה לתיקון -כב"ה 300825'!S93+'[1]הצעה לתיקון -שב"ס-300825'!S93</f>
        <v>19.600000000000001</v>
      </c>
      <c r="T93" s="11">
        <f>'[1]הצעה לתיקון -כב"ה 300825'!T93+'[1]הצעה לתיקון -שב"ס-300825'!T93</f>
        <v>11.4</v>
      </c>
      <c r="U93" s="11">
        <f>'[1]הצעה לתיקון -כב"ה 300825'!U93+'[1]הצעה לתיקון -שב"ס-300825'!U93</f>
        <v>18.8</v>
      </c>
      <c r="V93" s="11">
        <f>'[1]הצעה לתיקון -כב"ה 300825'!V93+'[1]הצעה לתיקון -שב"ס-300825'!V93</f>
        <v>11.4</v>
      </c>
      <c r="W93" s="11">
        <f>'[1]הצעה לתיקון -כב"ה 300825'!W93+'[1]הצעה לתיקון -שב"ס-300825'!W93</f>
        <v>11.6</v>
      </c>
      <c r="X93" s="11">
        <f>'[1]הצעה לתיקון -כב"ה 300825'!X93+'[1]הצעה לתיקון -שב"ס-300825'!X93</f>
        <v>6.4</v>
      </c>
      <c r="Y93" s="11">
        <f>'[1]הצעה לתיקון -כב"ה 300825'!Y93+'[1]הצעה לתיקון -שב"ס-300825'!Y93</f>
        <v>11.6</v>
      </c>
      <c r="Z93" s="11">
        <f>'[1]הצעה לתיקון -כב"ה 300825'!Z93+'[1]הצעה לתיקון -שב"ס-300825'!Z93</f>
        <v>6.4</v>
      </c>
      <c r="AA93" s="11">
        <f>'[1]הצעה לתיקון -כב"ה 300825'!AA93+'[1]הצעה לתיקון -שב"ס-300825'!AA93</f>
        <v>5.2</v>
      </c>
      <c r="AB93" s="11">
        <f>'[1]הצעה לתיקון -כב"ה 300825'!AB93+'[1]הצעה לתיקון -שב"ס-300825'!AB93</f>
        <v>7.8</v>
      </c>
      <c r="AC93" s="11">
        <f>'[1]הצעה לתיקון -כב"ה 300825'!AC93+'[1]הצעה לתיקון -שב"ס-300825'!AC93</f>
        <v>4.5999999999999996</v>
      </c>
      <c r="AD93" s="11">
        <f>'[1]הצעה לתיקון -כב"ה 300825'!AD93+'[1]הצעה לתיקון -שב"ס-300825'!AD93</f>
        <v>5.8</v>
      </c>
      <c r="AE93" s="11">
        <f>'[1]הצעה לתיקון -כב"ה 300825'!AE93+'[1]הצעה לתיקון -שב"ס-300825'!AE93</f>
        <v>3.2</v>
      </c>
      <c r="AF93" s="11">
        <f>'[1]הצעה לתיקון -כב"ה 300825'!AF93+'[1]הצעה לתיקון -שב"ס-300825'!AF93</f>
        <v>5.8</v>
      </c>
      <c r="AG93" s="11">
        <f>'[1]הצעה לתיקון -כב"ה 300825'!AG93+'[1]הצעה לתיקון -שב"ס-300825'!AG93</f>
        <v>3.2</v>
      </c>
      <c r="AH93" s="11">
        <f>'[1]הצעה לתיקון -כב"ה 300825'!AH93+'[1]הצעה לתיקון -שב"ס-300825'!AH93</f>
        <v>7.8</v>
      </c>
      <c r="AI93" s="11">
        <f>'[1]הצעה לתיקון -כב"ה 300825'!AI93+'[1]הצעה לתיקון -שב"ס-300825'!AI93</f>
        <v>4.2</v>
      </c>
      <c r="AJ93" s="11">
        <f>'[1]הצעה לתיקון -כב"ה 300825'!AJ93+'[1]הצעה לתיקון -שב"ס-300825'!AJ93</f>
        <v>15.6</v>
      </c>
      <c r="AK93" s="11">
        <f>'[1]הצעה לתיקון -כב"ה 300825'!AK93+'[1]הצעה לתיקון -שב"ס-300825'!AK93</f>
        <v>11.4</v>
      </c>
      <c r="AL93" s="16">
        <f t="shared" si="8"/>
        <v>29</v>
      </c>
      <c r="AM93" s="16">
        <f t="shared" si="9"/>
        <v>15.6</v>
      </c>
      <c r="AN93" s="16" t="e">
        <f>AJ93+AH93+F93+H93+#REF!</f>
        <v>#REF!</v>
      </c>
      <c r="AO93" s="16">
        <f t="shared" si="10"/>
        <v>29.000000000000004</v>
      </c>
      <c r="AP93" s="16" t="e">
        <f>AL93+AJ93+H93+#REF!+K93</f>
        <v>#REF!</v>
      </c>
      <c r="AQ93" s="16">
        <f t="shared" si="11"/>
        <v>45</v>
      </c>
      <c r="AR93" s="17"/>
    </row>
    <row r="94" spans="1:44" ht="16" thickBot="1" x14ac:dyDescent="0.35">
      <c r="A94" s="18" t="s">
        <v>145</v>
      </c>
      <c r="B94" s="19" t="s">
        <v>40</v>
      </c>
      <c r="C94" s="20" t="s">
        <v>155</v>
      </c>
      <c r="D94" s="14">
        <f>'[1]הצעה לתיקון -כב"ה 300825'!D94+'[1]הצעה לתיקון -שב"ס-300825'!D94</f>
        <v>5.2</v>
      </c>
      <c r="E94" s="49">
        <f>'[1]הצעה לתיקון -כב"ה 300825'!E94+'[1]הצעה לתיקון -שב"ס-300825'!E94</f>
        <v>2.6</v>
      </c>
      <c r="F94" s="14">
        <f>'[1]הצעה לתיקון -כב"ה 300825'!F94+'[1]הצעה לתיקון -שב"ס-300825'!F94</f>
        <v>5.2</v>
      </c>
      <c r="G94" s="49">
        <f>'[1]הצעה לתיקון -כב"ה 300825'!G94+'[1]הצעה לתיקון -שב"ס-300825'!G94</f>
        <v>2.6</v>
      </c>
      <c r="H94" s="14">
        <f>'[1]הצעה לתיקון -כב"ה 300825'!H94+'[1]הצעה לתיקון -שב"ס-300825'!H94</f>
        <v>5</v>
      </c>
      <c r="I94" s="49">
        <f>'[1]הצעה לתיקון -כב"ה 300825'!I94+'[1]הצעה לתיקון -שב"ס-300825'!I94</f>
        <v>3</v>
      </c>
      <c r="J94" s="11">
        <f>'[1]הצעה לתיקון -כב"ה 300825'!J94+'[1]הצעה לתיקון -שב"ס-300825'!J94</f>
        <v>1.7999999999999998</v>
      </c>
      <c r="K94" s="49">
        <f>'[1]הצעה לתיקון -כב"ה 300825'!K94+'[1]הצעה לתיקון -שב"ס-300825'!K94</f>
        <v>1.2</v>
      </c>
      <c r="L94" s="11">
        <f>'[1]הצעה לתיקון -כב"ה 300825'!L94+'[1]הצעה לתיקון -שב"ס-300825'!L94</f>
        <v>5.8</v>
      </c>
      <c r="M94" s="11">
        <f>'[1]הצעה לתיקון -כב"ה 300825'!M94+'[1]הצעה לתיקון -שב"ס-300825'!M94</f>
        <v>3.2</v>
      </c>
      <c r="N94" s="11">
        <f>'[1]הצעה לתיקון -כב"ה 300825'!N94+'[1]הצעה לתיקון -שב"ס-300825'!N94</f>
        <v>6.4</v>
      </c>
      <c r="O94" s="11">
        <f>'[1]הצעה לתיקון -כב"ה 300825'!O94+'[1]הצעה לתיקון -שב"ס-300825'!O94</f>
        <v>4.2</v>
      </c>
      <c r="P94" s="11">
        <f>'[1]הצעה לתיקון -כב"ה 300825'!P94+'[1]הצעה לתיקון -שב"ס-300825'!P94</f>
        <v>1.2</v>
      </c>
      <c r="Q94" s="11">
        <f>'[1]הצעה לתיקון -כב"ה 300825'!Q94+'[1]הצעה לתיקון -שב"ס-300825'!Q94</f>
        <v>10.399999999999999</v>
      </c>
      <c r="R94" s="11">
        <f>'[1]הצעה לתיקון -כב"ה 300825'!R94+'[1]הצעה לתיקון -שב"ס-300825'!R94</f>
        <v>5.4</v>
      </c>
      <c r="S94" s="11">
        <f>'[1]הצעה לתיקון -כב"ה 300825'!S94+'[1]הצעה לתיקון -שב"ס-300825'!S94</f>
        <v>8</v>
      </c>
      <c r="T94" s="11">
        <f>'[1]הצעה לתיקון -כב"ה 300825'!T94+'[1]הצעה לתיקון -שב"ס-300825'!T94</f>
        <v>5.6999999999999993</v>
      </c>
      <c r="U94" s="11">
        <f>'[1]הצעה לתיקון -כב"ה 300825'!U94+'[1]הצעה לתיקון -שב"ס-300825'!U94</f>
        <v>6</v>
      </c>
      <c r="V94" s="11">
        <f>'[1]הצעה לתיקון -כב"ה 300825'!V94+'[1]הצעה לתיקון -שב"ס-300825'!V94</f>
        <v>5</v>
      </c>
      <c r="W94" s="11">
        <f>'[1]הצעה לתיקון -כב"ה 300825'!W94+'[1]הצעה לתיקון -שב"ס-300825'!W94</f>
        <v>2.4</v>
      </c>
      <c r="X94" s="11">
        <f>'[1]הצעה לתיקון -כב"ה 300825'!X94+'[1]הצעה לתיקון -שב"ס-300825'!X94</f>
        <v>2</v>
      </c>
      <c r="Y94" s="11">
        <f>'[1]הצעה לתיקון -כב"ה 300825'!Y94+'[1]הצעה לתיקון -שב"ס-300825'!Y94</f>
        <v>7.4</v>
      </c>
      <c r="Z94" s="11">
        <f>'[1]הצעה לתיקון -כב"ה 300825'!Z94+'[1]הצעה לתיקון -שב"ס-300825'!Z94</f>
        <v>4.2</v>
      </c>
      <c r="AA94" s="11">
        <f>'[1]הצעה לתיקון -כב"ה 300825'!AA94+'[1]הצעה לתיקון -שב"ס-300825'!AA94</f>
        <v>3</v>
      </c>
      <c r="AB94" s="11">
        <f>'[1]הצעה לתיקון -כב"ה 300825'!AB94+'[1]הצעה לתיקון -שב"ס-300825'!AB94</f>
        <v>1.7999999999999998</v>
      </c>
      <c r="AC94" s="11">
        <f>'[1]הצעה לתיקון -כב"ה 300825'!AC94+'[1]הצעה לתיקון -שב"ס-300825'!AC94</f>
        <v>1.2</v>
      </c>
      <c r="AD94" s="11">
        <f>'[1]הצעה לתיקון -כב"ה 300825'!AD94+'[1]הצעה לתיקון -שב"ס-300825'!AD94</f>
        <v>6.2</v>
      </c>
      <c r="AE94" s="11">
        <f>'[1]הצעה לתיקון -כב"ה 300825'!AE94+'[1]הצעה לתיקון -שב"ס-300825'!AE94</f>
        <v>3.6</v>
      </c>
      <c r="AF94" s="11">
        <f>'[1]הצעה לתיקון -כב"ה 300825'!AF94+'[1]הצעה לתיקון -שב"ס-300825'!AF94</f>
        <v>5.2</v>
      </c>
      <c r="AG94" s="11">
        <f>'[1]הצעה לתיקון -כב"ה 300825'!AG94+'[1]הצעה לתיקון -שב"ס-300825'!AG94</f>
        <v>3.6</v>
      </c>
      <c r="AH94" s="11">
        <f>'[1]הצעה לתיקון -כב"ה 300825'!AH94+'[1]הצעה לתיקון -שב"ס-300825'!AH94</f>
        <v>5.8</v>
      </c>
      <c r="AI94" s="11">
        <f>'[1]הצעה לתיקון -כב"ה 300825'!AI94+'[1]הצעה לתיקון -שב"ס-300825'!AI94</f>
        <v>3.9</v>
      </c>
      <c r="AJ94" s="11">
        <f>'[1]הצעה לתיקון -כב"ה 300825'!AJ94+'[1]הצעה לתיקון -שב"ס-300825'!AJ94</f>
        <v>5</v>
      </c>
      <c r="AK94" s="11">
        <f>'[1]הצעה לתיקון -כב"ה 300825'!AK94+'[1]הצעה לתיקון -שב"ס-300825'!AK94</f>
        <v>2.6999999999999997</v>
      </c>
      <c r="AL94" s="16">
        <f t="shared" si="8"/>
        <v>26.4</v>
      </c>
      <c r="AM94" s="16">
        <f t="shared" si="9"/>
        <v>15.7</v>
      </c>
      <c r="AN94" s="16" t="e">
        <f>AJ94+AH94+F94+H94+#REF!</f>
        <v>#REF!</v>
      </c>
      <c r="AO94" s="16">
        <f t="shared" si="10"/>
        <v>14</v>
      </c>
      <c r="AP94" s="16" t="e">
        <f>AL94+AJ94+H94+#REF!+K94</f>
        <v>#REF!</v>
      </c>
      <c r="AQ94" s="16">
        <f t="shared" si="11"/>
        <v>29</v>
      </c>
      <c r="AR94" s="17"/>
    </row>
    <row r="95" spans="1:44" ht="16" thickBot="1" x14ac:dyDescent="0.35">
      <c r="A95" s="18" t="s">
        <v>145</v>
      </c>
      <c r="B95" s="19" t="s">
        <v>36</v>
      </c>
      <c r="C95" s="20" t="s">
        <v>156</v>
      </c>
      <c r="D95" s="14">
        <f>'[1]הצעה לתיקון -כב"ה 300825'!D95+'[1]הצעה לתיקון -שב"ס-300825'!D95</f>
        <v>5.2</v>
      </c>
      <c r="E95" s="49">
        <f>'[1]הצעה לתיקון -כב"ה 300825'!E95+'[1]הצעה לתיקון -שב"ס-300825'!E95</f>
        <v>2.6</v>
      </c>
      <c r="F95" s="14">
        <f>'[1]הצעה לתיקון -כב"ה 300825'!F95+'[1]הצעה לתיקון -שב"ס-300825'!F95</f>
        <v>5.2</v>
      </c>
      <c r="G95" s="49">
        <f>'[1]הצעה לתיקון -כב"ה 300825'!G95+'[1]הצעה לתיקון -שב"ס-300825'!G95</f>
        <v>2.6</v>
      </c>
      <c r="H95" s="14">
        <f>'[1]הצעה לתיקון -כב"ה 300825'!H95+'[1]הצעה לתיקון -שב"ס-300825'!H95</f>
        <v>5</v>
      </c>
      <c r="I95" s="49">
        <f>'[1]הצעה לתיקון -כב"ה 300825'!I95+'[1]הצעה לתיקון -שב"ס-300825'!I95</f>
        <v>3</v>
      </c>
      <c r="J95" s="11">
        <f>'[1]הצעה לתיקון -כב"ה 300825'!J95+'[1]הצעה לתיקון -שב"ס-300825'!J95</f>
        <v>6</v>
      </c>
      <c r="K95" s="49">
        <f>'[1]הצעה לתיקון -כב"ה 300825'!K95+'[1]הצעה לתיקון -שב"ס-300825'!K95</f>
        <v>2</v>
      </c>
      <c r="L95" s="11">
        <f>'[1]הצעה לתיקון -כב"ה 300825'!L95+'[1]הצעה לתיקון -שב"ס-300825'!L95</f>
        <v>5.2</v>
      </c>
      <c r="M95" s="11">
        <f>'[1]הצעה לתיקון -כב"ה 300825'!M95+'[1]הצעה לתיקון -שב"ס-300825'!M95</f>
        <v>2.6</v>
      </c>
      <c r="N95" s="11">
        <f>'[1]הצעה לתיקון -כב"ה 300825'!N95+'[1]הצעה לתיקון -שב"ס-300825'!N95</f>
        <v>7.2</v>
      </c>
      <c r="O95" s="11">
        <f>'[1]הצעה לתיקון -כב"ה 300825'!O95+'[1]הצעה לתיקון -שב"ס-300825'!O95</f>
        <v>4.9000000000000004</v>
      </c>
      <c r="P95" s="11">
        <f>'[1]הצעה לתיקון -כב"ה 300825'!P95+'[1]הצעה לתיקון -שב"ס-300825'!P95</f>
        <v>6</v>
      </c>
      <c r="Q95" s="11">
        <f>'[1]הצעה לתיקון -כב"ה 300825'!Q95+'[1]הצעה לתיקון -שב"ס-300825'!Q95</f>
        <v>13.5</v>
      </c>
      <c r="R95" s="11">
        <f>'[1]הצעה לתיקון -כב"ה 300825'!R95+'[1]הצעה לתיקון -שב"ס-300825'!R95</f>
        <v>8.9</v>
      </c>
      <c r="S95" s="11">
        <f>'[1]הצעה לתיקון -כב"ה 300825'!S95+'[1]הצעה לתיקון -שב"ס-300825'!S95</f>
        <v>13.5</v>
      </c>
      <c r="T95" s="11">
        <f>'[1]הצעה לתיקון -כב"ה 300825'!T95+'[1]הצעה לתיקון -שב"ס-300825'!T95</f>
        <v>8.9</v>
      </c>
      <c r="U95" s="11">
        <f>'[1]הצעה לתיקון -כב"ה 300825'!U95+'[1]הצעה לתיקון -שב"ס-300825'!U95</f>
        <v>13.2</v>
      </c>
      <c r="V95" s="11">
        <f>'[1]הצעה לתיקון -כב"ה 300825'!V95+'[1]הצעה לתיקון -שב"ס-300825'!V95</f>
        <v>8.9</v>
      </c>
      <c r="W95" s="11">
        <f>'[1]הצעה לתיקון -כב"ה 300825'!W95+'[1]הצעה לתיקון -שב"ס-300825'!W95</f>
        <v>10</v>
      </c>
      <c r="X95" s="11">
        <f>'[1]הצעה לתיקון -כב"ה 300825'!X95+'[1]הצעה לתיקון -שב"ס-300825'!X95</f>
        <v>8</v>
      </c>
      <c r="Y95" s="11">
        <f>'[1]הצעה לתיקון -כב"ה 300825'!Y95+'[1]הצעה לתיקון -שב"ס-300825'!Y95</f>
        <v>13.5</v>
      </c>
      <c r="Z95" s="11">
        <f>'[1]הצעה לתיקון -כב"ה 300825'!Z95+'[1]הצעה לתיקון -שב"ס-300825'!Z95</f>
        <v>8.9</v>
      </c>
      <c r="AA95" s="11">
        <f>'[1]הצעה לתיקון -כב"ה 300825'!AA95+'[1]הצעה לתיקון -שב"ס-300825'!AA95</f>
        <v>4</v>
      </c>
      <c r="AB95" s="11">
        <f>'[1]הצעה לתיקון -כב"ה 300825'!AB95+'[1]הצעה לתיקון -שב"ס-300825'!AB95</f>
        <v>6</v>
      </c>
      <c r="AC95" s="11">
        <f>'[1]הצעה לתיקון -כב"ה 300825'!AC95+'[1]הצעה לתיקון -שב"ס-300825'!AC95</f>
        <v>2</v>
      </c>
      <c r="AD95" s="11">
        <f>'[1]הצעה לתיקון -כב"ה 300825'!AD95+'[1]הצעה לתיקון -שב"ס-300825'!AD95</f>
        <v>7.5</v>
      </c>
      <c r="AE95" s="11">
        <f>'[1]הצעה לתיקון -כב"ה 300825'!AE95+'[1]הצעה לתיקון -שב"ס-300825'!AE95</f>
        <v>4.9000000000000004</v>
      </c>
      <c r="AF95" s="11">
        <f>'[1]הצעה לתיקון -כב"ה 300825'!AF95+'[1]הצעה לתיקון -שב"ס-300825'!AF95</f>
        <v>7.2</v>
      </c>
      <c r="AG95" s="11">
        <f>'[1]הצעה לתיקון -כב"ה 300825'!AG95+'[1]הצעה לתיקון -שב"ס-300825'!AG95</f>
        <v>4.9000000000000004</v>
      </c>
      <c r="AH95" s="11">
        <f>'[1]הצעה לתיקון -כב"ה 300825'!AH95+'[1]הצעה לתיקון -שב"ס-300825'!AH95</f>
        <v>7.2</v>
      </c>
      <c r="AI95" s="11">
        <f>'[1]הצעה לתיקון -כב"ה 300825'!AI95+'[1]הצעה לתיקון -שב"ס-300825'!AI95</f>
        <v>4.9000000000000004</v>
      </c>
      <c r="AJ95" s="11">
        <f>'[1]הצעה לתיקון -כב"ה 300825'!AJ95+'[1]הצעה לתיקון -שב"ס-300825'!AJ95</f>
        <v>8</v>
      </c>
      <c r="AK95" s="11">
        <f>'[1]הצעה לתיקון -כב"ה 300825'!AK95+'[1]הצעה לתיקון -שב"ס-300825'!AK95</f>
        <v>6</v>
      </c>
      <c r="AL95" s="16">
        <f t="shared" si="8"/>
        <v>29.8</v>
      </c>
      <c r="AM95" s="16">
        <f t="shared" si="9"/>
        <v>18</v>
      </c>
      <c r="AN95" s="16" t="e">
        <f>AJ95+AH95+F95+H95+#REF!</f>
        <v>#REF!</v>
      </c>
      <c r="AO95" s="16">
        <f t="shared" si="10"/>
        <v>22.5</v>
      </c>
      <c r="AP95" s="16" t="e">
        <f>AL95+AJ95+H95+#REF!+K95</f>
        <v>#REF!</v>
      </c>
      <c r="AQ95" s="16">
        <f t="shared" si="11"/>
        <v>38.200000000000003</v>
      </c>
      <c r="AR95" s="17"/>
    </row>
    <row r="96" spans="1:44" ht="16" thickBot="1" x14ac:dyDescent="0.35">
      <c r="A96" s="18" t="s">
        <v>145</v>
      </c>
      <c r="B96" s="19" t="s">
        <v>40</v>
      </c>
      <c r="C96" s="20" t="s">
        <v>157</v>
      </c>
      <c r="D96" s="14">
        <f>'[1]הצעה לתיקון -כב"ה 300825'!D96+'[1]הצעה לתיקון -שב"ס-300825'!D96</f>
        <v>4.5999999999999996</v>
      </c>
      <c r="E96" s="49">
        <f>'[1]הצעה לתיקון -כב"ה 300825'!E96+'[1]הצעה לתיקון -שב"ס-300825'!E96</f>
        <v>2.6</v>
      </c>
      <c r="F96" s="14">
        <f>'[1]הצעה לתיקון -כב"ה 300825'!F96+'[1]הצעה לתיקון -שב"ס-300825'!F96</f>
        <v>4.5999999999999996</v>
      </c>
      <c r="G96" s="49">
        <f>'[1]הצעה לתיקון -כב"ה 300825'!G96+'[1]הצעה לתיקון -שב"ס-300825'!G96</f>
        <v>2.6</v>
      </c>
      <c r="H96" s="14">
        <f>'[1]הצעה לתיקון -כב"ה 300825'!H96+'[1]הצעה לתיקון -שב"ס-300825'!H96</f>
        <v>5</v>
      </c>
      <c r="I96" s="49">
        <f>'[1]הצעה לתיקון -כב"ה 300825'!I96+'[1]הצעה לתיקון -שב"ס-300825'!I96</f>
        <v>3</v>
      </c>
      <c r="J96" s="11">
        <f>'[1]הצעה לתיקון -כב"ה 300825'!J96+'[1]הצעה לתיקון -שב"ס-300825'!J96</f>
        <v>6.6</v>
      </c>
      <c r="K96" s="49">
        <f>'[1]הצעה לתיקון -כב"ה 300825'!K96+'[1]הצעה לתיקון -שב"ס-300825'!K96</f>
        <v>4.5999999999999996</v>
      </c>
      <c r="L96" s="11">
        <f>'[1]הצעה לתיקון -כב"ה 300825'!L96+'[1]הצעה לתיקון -שב"ס-300825'!L96</f>
        <v>7.2</v>
      </c>
      <c r="M96" s="11">
        <f>'[1]הצעה לתיקון -כב"ה 300825'!M96+'[1]הצעה לתיקון -שב"ס-300825'!M96</f>
        <v>4.5999999999999996</v>
      </c>
      <c r="N96" s="11">
        <f>'[1]הצעה לתיקון -כב"ה 300825'!N96+'[1]הצעה לתיקון -שב"ס-300825'!N96</f>
        <v>9.8000000000000007</v>
      </c>
      <c r="O96" s="11">
        <f>'[1]הצעה לתיקון -כב"ה 300825'!O96+'[1]הצעה לתיקון -שב"ס-300825'!O96</f>
        <v>5.2</v>
      </c>
      <c r="P96" s="11">
        <f>'[1]הצעה לתיקון -כב"ה 300825'!P96+'[1]הצעה לתיקון -שב"ס-300825'!P96</f>
        <v>9.1999999999999993</v>
      </c>
      <c r="Q96" s="11">
        <f>'[1]הצעה לתיקון -כב"ה 300825'!Q96+'[1]הצעה לתיקון -שב"ס-300825'!Q96</f>
        <v>14.4</v>
      </c>
      <c r="R96" s="11">
        <f>'[1]הצעה לתיקון -כב"ה 300825'!R96+'[1]הצעה לתיקון -שב"ס-300825'!R96</f>
        <v>7.8</v>
      </c>
      <c r="S96" s="11">
        <f>'[1]הצעה לתיקון -כב"ה 300825'!S96+'[1]הצעה לתיקון -שב"ס-300825'!S96</f>
        <v>14.4</v>
      </c>
      <c r="T96" s="11">
        <f>'[1]הצעה לתיקון -כב"ה 300825'!T96+'[1]הצעה לתיקון -שב"ס-300825'!T96</f>
        <v>7.8</v>
      </c>
      <c r="U96" s="11">
        <f>'[1]הצעה לתיקון -כב"ה 300825'!U96+'[1]הצעה לתיקון -שב"ס-300825'!U96</f>
        <v>14.4</v>
      </c>
      <c r="V96" s="11">
        <f>'[1]הצעה לתיקון -כב"ה 300825'!V96+'[1]הצעה לתיקון -שב"ס-300825'!V96</f>
        <v>7.8</v>
      </c>
      <c r="W96" s="11">
        <f>'[1]הצעה לתיקון -כב"ה 300825'!W96+'[1]הצעה לתיקון -שב"ס-300825'!W96</f>
        <v>8.4</v>
      </c>
      <c r="X96" s="11">
        <f>'[1]הצעה לתיקון -כב"ה 300825'!X96+'[1]הצעה לתיקון -שב"ס-300825'!X96</f>
        <v>5.8</v>
      </c>
      <c r="Y96" s="11">
        <f>'[1]הצעה לתיקון -כב"ה 300825'!Y96+'[1]הצעה לתיקון -שב"ס-300825'!Y96</f>
        <v>14.4</v>
      </c>
      <c r="Z96" s="11">
        <f>'[1]הצעה לתיקון -כב"ה 300825'!Z96+'[1]הצעה לתיקון -שב"ס-300825'!Z96</f>
        <v>7.8</v>
      </c>
      <c r="AA96" s="11">
        <f>'[1]הצעה לתיקון -כב"ה 300825'!AA96+'[1]הצעה לתיקון -שב"ס-300825'!AA96</f>
        <v>5.2</v>
      </c>
      <c r="AB96" s="11">
        <f>'[1]הצעה לתיקון -כב"ה 300825'!AB96+'[1]הצעה לתיקון -שב"ס-300825'!AB96</f>
        <v>6.6</v>
      </c>
      <c r="AC96" s="11">
        <f>'[1]הצעה לתיקון -כב"ה 300825'!AC96+'[1]הצעה לתיקון -שב"ס-300825'!AC96</f>
        <v>4.5999999999999996</v>
      </c>
      <c r="AD96" s="11">
        <f>'[1]הצעה לתיקון -כב"ה 300825'!AD96+'[1]הצעה לתיקון -שב"ס-300825'!AD96</f>
        <v>9.8000000000000007</v>
      </c>
      <c r="AE96" s="11">
        <f>'[1]הצעה לתיקון -כב"ה 300825'!AE96+'[1]הצעה לתיקון -שב"ס-300825'!AE96</f>
        <v>5.2</v>
      </c>
      <c r="AF96" s="11">
        <f>'[1]הצעה לתיקון -כב"ה 300825'!AF96+'[1]הצעה לתיקון -שב"ס-300825'!AF96</f>
        <v>5.8</v>
      </c>
      <c r="AG96" s="11">
        <f>'[1]הצעה לתיקון -כב"ה 300825'!AG96+'[1]הצעה לתיקון -שב"ס-300825'!AG96</f>
        <v>4.2</v>
      </c>
      <c r="AH96" s="11">
        <f>'[1]הצעה לתיקון -כב"ה 300825'!AH96+'[1]הצעה לתיקון -שב"ס-300825'!AH96</f>
        <v>9.8000000000000007</v>
      </c>
      <c r="AI96" s="11">
        <f>'[1]הצעה לתיקון -כב"ה 300825'!AI96+'[1]הצעה לתיקון -שב"ס-300825'!AI96</f>
        <v>5.2</v>
      </c>
      <c r="AJ96" s="11">
        <f>'[1]הצעה לתיקון -כב"ה 300825'!AJ96+'[1]הצעה לתיקון -שב"ס-300825'!AJ96</f>
        <v>10.4</v>
      </c>
      <c r="AK96" s="11">
        <f>'[1]הצעה לתיקון -כב"ה 300825'!AK96+'[1]הצעה לתיקון -שב"ס-300825'!AK96</f>
        <v>5.8</v>
      </c>
      <c r="AL96" s="16">
        <f t="shared" si="8"/>
        <v>29.800000000000004</v>
      </c>
      <c r="AM96" s="16">
        <f t="shared" si="9"/>
        <v>17.600000000000001</v>
      </c>
      <c r="AN96" s="16" t="e">
        <f>AJ96+AH96+F96+H96+#REF!</f>
        <v>#REF!</v>
      </c>
      <c r="AO96" s="16">
        <f t="shared" si="10"/>
        <v>23.200000000000003</v>
      </c>
      <c r="AP96" s="16" t="e">
        <f>AL96+AJ96+H96+#REF!+K96</f>
        <v>#REF!</v>
      </c>
      <c r="AQ96" s="16">
        <f t="shared" si="11"/>
        <v>40.200000000000003</v>
      </c>
      <c r="AR96" s="17"/>
    </row>
    <row r="97" spans="1:44" ht="16" thickBot="1" x14ac:dyDescent="0.35">
      <c r="A97" s="18" t="s">
        <v>145</v>
      </c>
      <c r="B97" s="19" t="s">
        <v>89</v>
      </c>
      <c r="C97" s="20" t="s">
        <v>158</v>
      </c>
      <c r="D97" s="14">
        <f>'[1]הצעה לתיקון -כב"ה 300825'!D97+'[1]הצעה לתיקון -שב"ס-300825'!D97</f>
        <v>3.2</v>
      </c>
      <c r="E97" s="49">
        <f>'[1]הצעה לתיקון -כב"ה 300825'!E97+'[1]הצעה לתיקון -שב"ס-300825'!E97</f>
        <v>2.9</v>
      </c>
      <c r="F97" s="14">
        <f>'[1]הצעה לתיקון -כב"ה 300825'!F97+'[1]הצעה לתיקון -שב"ס-300825'!F97</f>
        <v>3.2</v>
      </c>
      <c r="G97" s="49">
        <f>'[1]הצעה לתיקון -כב"ה 300825'!G97+'[1]הצעה לתיקון -שב"ס-300825'!G97</f>
        <v>2.9</v>
      </c>
      <c r="H97" s="14">
        <f>'[1]הצעה לתיקון -כב"ה 300825'!H97+'[1]הצעה לתיקון -שב"ס-300825'!H97</f>
        <v>3</v>
      </c>
      <c r="I97" s="49">
        <f>'[1]הצעה לתיקון -כב"ה 300825'!I97+'[1]הצעה לתיקון -שב"ס-300825'!I97</f>
        <v>3</v>
      </c>
      <c r="J97" s="11">
        <f>'[1]הצעה לתיקון -כב"ה 300825'!J97+'[1]הצעה לתיקון -שב"ס-300825'!J97</f>
        <v>3.2</v>
      </c>
      <c r="K97" s="49">
        <f>'[1]הצעה לתיקון -כב"ה 300825'!K97+'[1]הצעה לתיקון -שב"ס-300825'!K97</f>
        <v>2.9</v>
      </c>
      <c r="L97" s="11">
        <f>'[1]הצעה לתיקון -כב"ה 300825'!L97+'[1]הצעה לתיקון -שב"ס-300825'!L97</f>
        <v>3.2</v>
      </c>
      <c r="M97" s="11">
        <f>'[1]הצעה לתיקון -כב"ה 300825'!M97+'[1]הצעה לתיקון -שב"ס-300825'!M97</f>
        <v>2.9</v>
      </c>
      <c r="N97" s="11">
        <f>'[1]הצעה לתיקון -כב"ה 300825'!N97+'[1]הצעה לתיקון -שב"ס-300825'!N97</f>
        <v>5</v>
      </c>
      <c r="O97" s="11">
        <f>'[1]הצעה לתיקון -כב"ה 300825'!O97+'[1]הצעה לתיקון -שב"ס-300825'!O97</f>
        <v>4.4000000000000004</v>
      </c>
      <c r="P97" s="11">
        <f>'[1]הצעה לתיקון -כב"ה 300825'!P97+'[1]הצעה לתיקון -שב"ס-300825'!P97</f>
        <v>3.8</v>
      </c>
      <c r="Q97" s="11">
        <f>'[1]הצעה לתיקון -כב"ה 300825'!Q97+'[1]הצעה לתיקון -שב"ס-300825'!Q97</f>
        <v>8.8000000000000007</v>
      </c>
      <c r="R97" s="11">
        <f>'[1]הצעה לתיקון -כב"ה 300825'!R97+'[1]הצעה לתיקון -שב"ס-300825'!R97</f>
        <v>4.4000000000000004</v>
      </c>
      <c r="S97" s="11">
        <f>'[1]הצעה לתיקון -כב"ה 300825'!S97+'[1]הצעה לתיקון -שב"ס-300825'!S97</f>
        <v>8.3999999999999986</v>
      </c>
      <c r="T97" s="11">
        <f>'[1]הצעה לתיקון -כב"ה 300825'!T97+'[1]הצעה לתיקון -שב"ס-300825'!T97</f>
        <v>4.4000000000000004</v>
      </c>
      <c r="U97" s="11">
        <f>'[1]הצעה לתיקון -כב"ה 300825'!U97+'[1]הצעה לתיקון -שב"ס-300825'!U97</f>
        <v>9.3999999999999986</v>
      </c>
      <c r="V97" s="11">
        <f>'[1]הצעה לתיקון -כב"ה 300825'!V97+'[1]הצעה לתיקון -שב"ס-300825'!V97</f>
        <v>4.4000000000000004</v>
      </c>
      <c r="W97" s="11">
        <f>'[1]הצעה לתיקון -כב"ה 300825'!W97+'[1]הצעה לתיקון -שב"ס-300825'!W97</f>
        <v>5.8</v>
      </c>
      <c r="X97" s="11">
        <f>'[1]הצעה לתיקון -כב"ה 300825'!X97+'[1]הצעה לתיקון -שב"ס-300825'!X97</f>
        <v>4</v>
      </c>
      <c r="Y97" s="11">
        <f>'[1]הצעה לתיקון -כב"ה 300825'!Y97+'[1]הצעה לתיקון -שב"ס-300825'!Y97</f>
        <v>6</v>
      </c>
      <c r="Z97" s="11">
        <f>'[1]הצעה לתיקון -כב"ה 300825'!Z97+'[1]הצעה לתיקון -שב"ס-300825'!Z97</f>
        <v>4.4000000000000004</v>
      </c>
      <c r="AA97" s="11">
        <f>'[1]הצעה לתיקון -כב"ה 300825'!AA97+'[1]הצעה לתיקון -שב"ס-300825'!AA97</f>
        <v>3.8</v>
      </c>
      <c r="AB97" s="11">
        <f>'[1]הצעה לתיקון -כב"ה 300825'!AB97+'[1]הצעה לתיקון -שב"ס-300825'!AB97</f>
        <v>5</v>
      </c>
      <c r="AC97" s="11">
        <f>'[1]הצעה לתיקון -כב"ה 300825'!AC97+'[1]הצעה לתיקון -שב"ס-300825'!AC97</f>
        <v>4.4000000000000004</v>
      </c>
      <c r="AD97" s="11">
        <f>'[1]הצעה לתיקון -כב"ה 300825'!AD97+'[1]הצעה לתיקון -שב"ס-300825'!AD97</f>
        <v>5</v>
      </c>
      <c r="AE97" s="11">
        <f>'[1]הצעה לתיקון -כב"ה 300825'!AE97+'[1]הצעה לתיקון -שב"ס-300825'!AE97</f>
        <v>4.4000000000000004</v>
      </c>
      <c r="AF97" s="11">
        <f>'[1]הצעה לתיקון -כב"ה 300825'!AF97+'[1]הצעה לתיקון -שב"ס-300825'!AF97</f>
        <v>3.2</v>
      </c>
      <c r="AG97" s="11">
        <f>'[1]הצעה לתיקון -כב"ה 300825'!AG97+'[1]הצעה לתיקון -שב"ס-300825'!AG97</f>
        <v>2.9</v>
      </c>
      <c r="AH97" s="11">
        <f>'[1]הצעה לתיקון -כב"ה 300825'!AH97+'[1]הצעה לתיקון -שב"ס-300825'!AH97</f>
        <v>3.2</v>
      </c>
      <c r="AI97" s="11">
        <f>'[1]הצעה לתיקון -כב"ה 300825'!AI97+'[1]הצעה לתיקון -שב"ס-300825'!AI97</f>
        <v>2.9</v>
      </c>
      <c r="AJ97" s="11">
        <f>'[1]הצעה לתיקון -כב"ה 300825'!AJ97+'[1]הצעה לתיקון -שב"ס-300825'!AJ97</f>
        <v>5</v>
      </c>
      <c r="AK97" s="11">
        <f>'[1]הצעה לתיקון -כב"ה 300825'!AK97+'[1]הצעה לתיקון -שב"ס-300825'!AK97</f>
        <v>3.8</v>
      </c>
      <c r="AL97" s="16">
        <f t="shared" si="8"/>
        <v>15.8</v>
      </c>
      <c r="AM97" s="16">
        <f t="shared" si="9"/>
        <v>14.6</v>
      </c>
      <c r="AN97" s="16" t="e">
        <f>AJ97+AH97+F97+H97+#REF!</f>
        <v>#REF!</v>
      </c>
      <c r="AO97" s="16">
        <f t="shared" si="10"/>
        <v>15.8</v>
      </c>
      <c r="AP97" s="16" t="e">
        <f>AL97+AJ97+H97+#REF!+K97</f>
        <v>#REF!</v>
      </c>
      <c r="AQ97" s="16">
        <f t="shared" si="11"/>
        <v>27.799999999999997</v>
      </c>
      <c r="AR97" s="17"/>
    </row>
    <row r="98" spans="1:44" ht="16" thickBot="1" x14ac:dyDescent="0.35">
      <c r="A98" s="18" t="s">
        <v>145</v>
      </c>
      <c r="B98" s="19" t="s">
        <v>40</v>
      </c>
      <c r="C98" s="20" t="s">
        <v>159</v>
      </c>
      <c r="D98" s="14">
        <f>'[1]הצעה לתיקון -כב"ה 300825'!D98+'[1]הצעה לתיקון -שב"ס-300825'!D98</f>
        <v>2.6</v>
      </c>
      <c r="E98" s="49">
        <f>'[1]הצעה לתיקון -כב"ה 300825'!E98+'[1]הצעה לתיקון -שב"ס-300825'!E98</f>
        <v>2.6</v>
      </c>
      <c r="F98" s="14">
        <f>'[1]הצעה לתיקון -כב"ה 300825'!F98+'[1]הצעה לתיקון -שב"ס-300825'!F98</f>
        <v>2.6</v>
      </c>
      <c r="G98" s="49">
        <f>'[1]הצעה לתיקון -כב"ה 300825'!G98+'[1]הצעה לתיקון -שב"ס-300825'!G98</f>
        <v>2.6</v>
      </c>
      <c r="H98" s="14">
        <f>'[1]הצעה לתיקון -כב"ה 300825'!H98+'[1]הצעה לתיקון -שב"ס-300825'!H98</f>
        <v>3</v>
      </c>
      <c r="I98" s="49">
        <f>'[1]הצעה לתיקון -כב"ה 300825'!I98+'[1]הצעה לתיקון -שב"ס-300825'!I98</f>
        <v>3</v>
      </c>
      <c r="J98" s="11">
        <f>'[1]הצעה לתיקון -כב"ה 300825'!J98+'[1]הצעה לתיקון -שב"ס-300825'!J98</f>
        <v>2.6</v>
      </c>
      <c r="K98" s="49">
        <f>'[1]הצעה לתיקון -כב"ה 300825'!K98+'[1]הצעה לתיקון -שב"ס-300825'!K98</f>
        <v>2.6</v>
      </c>
      <c r="L98" s="11">
        <f>'[1]הצעה לתיקון -כב"ה 300825'!L98+'[1]הצעה לתיקון -שב"ס-300825'!L98</f>
        <v>5.2</v>
      </c>
      <c r="M98" s="11">
        <f>'[1]הצעה לתיקון -כב"ה 300825'!M98+'[1]הצעה לתיקון -שב"ס-300825'!M98</f>
        <v>2.6</v>
      </c>
      <c r="N98" s="11">
        <f>'[1]הצעה לתיקון -כב"ה 300825'!N98+'[1]הצעה לתיקון -שב"ס-300825'!N98</f>
        <v>7.8</v>
      </c>
      <c r="O98" s="11">
        <f>'[1]הצעה לתיקון -כב"ה 300825'!O98+'[1]הצעה לתיקון -שב"ס-300825'!O98</f>
        <v>5.2</v>
      </c>
      <c r="P98" s="11">
        <f>'[1]הצעה לתיקון -כב"ה 300825'!P98+'[1]הצעה לתיקון -שב"ס-300825'!P98</f>
        <v>5.2</v>
      </c>
      <c r="Q98" s="11">
        <f>'[1]הצעה לתיקון -כב"ה 300825'!Q98+'[1]הצעה לתיקון -שב"ס-300825'!Q98</f>
        <v>10.4</v>
      </c>
      <c r="R98" s="11">
        <f>'[1]הצעה לתיקון -כב"ה 300825'!R98+'[1]הצעה לתיקון -שב"ס-300825'!R98</f>
        <v>7.8</v>
      </c>
      <c r="S98" s="11">
        <f>'[1]הצעה לתיקון -כב"ה 300825'!S98+'[1]הצעה לתיקון -שב"ס-300825'!S98</f>
        <v>10.4</v>
      </c>
      <c r="T98" s="11">
        <f>'[1]הצעה לתיקון -כב"ה 300825'!T98+'[1]הצעה לתיקון -שב"ס-300825'!T98</f>
        <v>7.8</v>
      </c>
      <c r="U98" s="11">
        <f>'[1]הצעה לתיקון -כב"ה 300825'!U98+'[1]הצעה לתיקון -שב"ס-300825'!U98</f>
        <v>10.4</v>
      </c>
      <c r="V98" s="11">
        <f>'[1]הצעה לתיקון -כב"ה 300825'!V98+'[1]הצעה לתיקון -שב"ס-300825'!V98</f>
        <v>7.8</v>
      </c>
      <c r="W98" s="11">
        <f>'[1]הצעה לתיקון -כב"ה 300825'!W98+'[1]הצעה לתיקון -שב"ס-300825'!W98</f>
        <v>10.4</v>
      </c>
      <c r="X98" s="11">
        <f>'[1]הצעה לתיקון -כב"ה 300825'!X98+'[1]הצעה לתיקון -שב"ס-300825'!X98</f>
        <v>7.8</v>
      </c>
      <c r="Y98" s="11">
        <f>'[1]הצעה לתיקון -כב"ה 300825'!Y98+'[1]הצעה לתיקון -שב"ס-300825'!Y98</f>
        <v>10.4</v>
      </c>
      <c r="Z98" s="11">
        <f>'[1]הצעה לתיקון -כב"ה 300825'!Z98+'[1]הצעה לתיקון -שב"ס-300825'!Z98</f>
        <v>7.8</v>
      </c>
      <c r="AA98" s="11">
        <f>'[1]הצעה לתיקון -כב"ה 300825'!AA98+'[1]הצעה לתיקון -שב"ס-300825'!AA98</f>
        <v>5.2</v>
      </c>
      <c r="AB98" s="11">
        <f>'[1]הצעה לתיקון -כב"ה 300825'!AB98+'[1]הצעה לתיקון -שב"ס-300825'!AB98</f>
        <v>2.6</v>
      </c>
      <c r="AC98" s="11">
        <f>'[1]הצעה לתיקון -כב"ה 300825'!AC98+'[1]הצעה לתיקון -שב"ס-300825'!AC98</f>
        <v>2.6</v>
      </c>
      <c r="AD98" s="11">
        <f>'[1]הצעה לתיקון -כב"ה 300825'!AD98+'[1]הצעה לתיקון -שב"ס-300825'!AD98</f>
        <v>7.8</v>
      </c>
      <c r="AE98" s="11">
        <f>'[1]הצעה לתיקון -כב"ה 300825'!AE98+'[1]הצעה לתיקון -שב"ס-300825'!AE98</f>
        <v>5.2</v>
      </c>
      <c r="AF98" s="11">
        <f>'[1]הצעה לתיקון -כב"ה 300825'!AF98+'[1]הצעה לתיקון -שב"ס-300825'!AF98</f>
        <v>7.8</v>
      </c>
      <c r="AG98" s="11">
        <f>'[1]הצעה לתיקון -כב"ה 300825'!AG98+'[1]הצעה לתיקון -שב"ס-300825'!AG98</f>
        <v>5.2</v>
      </c>
      <c r="AH98" s="11">
        <f>'[1]הצעה לתיקון -כב"ה 300825'!AH98+'[1]הצעה לתיקון -שב"ס-300825'!AH98</f>
        <v>7.8</v>
      </c>
      <c r="AI98" s="11">
        <f>'[1]הצעה לתיקון -כב"ה 300825'!AI98+'[1]הצעה לתיקון -שב"ס-300825'!AI98</f>
        <v>5.2</v>
      </c>
      <c r="AJ98" s="11">
        <f>'[1]הצעה לתיקון -כב"ה 300825'!AJ98+'[1]הצעה לתיקון -שב"ס-300825'!AJ98</f>
        <v>10.4</v>
      </c>
      <c r="AK98" s="11">
        <f>'[1]הצעה לתיקון -כב"ה 300825'!AK98+'[1]הצעה לתיקון -שב"ס-300825'!AK98</f>
        <v>7.8</v>
      </c>
      <c r="AL98" s="16">
        <f t="shared" si="8"/>
        <v>23.8</v>
      </c>
      <c r="AM98" s="16">
        <f t="shared" si="9"/>
        <v>18.600000000000001</v>
      </c>
      <c r="AN98" s="16" t="e">
        <f>AJ98+AH98+F98+H98+#REF!</f>
        <v>#REF!</v>
      </c>
      <c r="AO98" s="16">
        <f t="shared" si="10"/>
        <v>21.200000000000003</v>
      </c>
      <c r="AP98" s="16" t="e">
        <f>AL98+AJ98+H98+#REF!+K98</f>
        <v>#REF!</v>
      </c>
      <c r="AQ98" s="16">
        <f t="shared" si="11"/>
        <v>37.200000000000003</v>
      </c>
      <c r="AR98" s="17"/>
    </row>
    <row r="99" spans="1:44" ht="16" thickBot="1" x14ac:dyDescent="0.35">
      <c r="A99" s="18" t="s">
        <v>145</v>
      </c>
      <c r="B99" s="19" t="s">
        <v>40</v>
      </c>
      <c r="C99" s="20" t="s">
        <v>160</v>
      </c>
      <c r="D99" s="14">
        <f>'[1]הצעה לתיקון -כב"ה 300825'!D99+'[1]הצעה לתיקון -שב"ס-300825'!D99</f>
        <v>5.2</v>
      </c>
      <c r="E99" s="49">
        <f>'[1]הצעה לתיקון -כב"ה 300825'!E99+'[1]הצעה לתיקון -שב"ס-300825'!E99</f>
        <v>2.6</v>
      </c>
      <c r="F99" s="14">
        <f>'[1]הצעה לתיקון -כב"ה 300825'!F99+'[1]הצעה לתיקון -שב"ס-300825'!F99</f>
        <v>5.2</v>
      </c>
      <c r="G99" s="49">
        <f>'[1]הצעה לתיקון -כב"ה 300825'!G99+'[1]הצעה לתיקון -שב"ס-300825'!G99</f>
        <v>2.6</v>
      </c>
      <c r="H99" s="14">
        <f>'[1]הצעה לתיקון -כב"ה 300825'!H99+'[1]הצעה לתיקון -שב"ס-300825'!H99</f>
        <v>5</v>
      </c>
      <c r="I99" s="49">
        <f>'[1]הצעה לתיקון -כב"ה 300825'!I99+'[1]הצעה לתיקון -שב"ס-300825'!I99</f>
        <v>3</v>
      </c>
      <c r="J99" s="11">
        <f>'[1]הצעה לתיקון -כב"ה 300825'!J99+'[1]הצעה לתיקון -שב"ס-300825'!J99</f>
        <v>7.8</v>
      </c>
      <c r="K99" s="49">
        <f>'[1]הצעה לתיקון -כב"ה 300825'!K99+'[1]הצעה לתיקון -שב"ס-300825'!K99</f>
        <v>5.2</v>
      </c>
      <c r="L99" s="11">
        <f>'[1]הצעה לתיקון -כב"ה 300825'!L99+'[1]הצעה לתיקון -שב"ס-300825'!L99</f>
        <v>7.8</v>
      </c>
      <c r="M99" s="11">
        <f>'[1]הצעה לתיקון -כב"ה 300825'!M99+'[1]הצעה לתיקון -שב"ס-300825'!M99</f>
        <v>5.2</v>
      </c>
      <c r="N99" s="11">
        <f>'[1]הצעה לתיקון -כב"ה 300825'!N99+'[1]הצעה לתיקון -שב"ס-300825'!N99</f>
        <v>10.4</v>
      </c>
      <c r="O99" s="11">
        <f>'[1]הצעה לתיקון -כב"ה 300825'!O99+'[1]הצעה לתיקון -שב"ס-300825'!O99</f>
        <v>5.2</v>
      </c>
      <c r="P99" s="11">
        <f>'[1]הצעה לתיקון -כב"ה 300825'!P99+'[1]הצעה לתיקון -שב"ס-300825'!P99</f>
        <v>5.2</v>
      </c>
      <c r="Q99" s="11">
        <f>'[1]הצעה לתיקון -כב"ה 300825'!Q99+'[1]הצעה לתיקון -שב"ס-300825'!Q99</f>
        <v>23.4</v>
      </c>
      <c r="R99" s="11">
        <f>'[1]הצעה לתיקון -כב"ה 300825'!R99+'[1]הצעה לתיקון -שב"ס-300825'!R99</f>
        <v>10.4</v>
      </c>
      <c r="S99" s="11">
        <f>'[1]הצעה לתיקון -כב"ה 300825'!S99+'[1]הצעה לתיקון -שב"ס-300825'!S99</f>
        <v>20</v>
      </c>
      <c r="T99" s="11">
        <f>'[1]הצעה לתיקון -כב"ה 300825'!T99+'[1]הצעה לתיקון -שב"ס-300825'!T99</f>
        <v>11.7</v>
      </c>
      <c r="U99" s="11">
        <f>'[1]הצעה לתיקון -כב"ה 300825'!U99+'[1]הצעה לתיקון -שב"ס-300825'!U99</f>
        <v>22</v>
      </c>
      <c r="V99" s="11">
        <f>'[1]הצעה לתיקון -כב"ה 300825'!V99+'[1]הצעה לתיקון -שב"ס-300825'!V99</f>
        <v>11.7</v>
      </c>
      <c r="W99" s="11">
        <f>'[1]הצעה לתיקון -כב"ה 300825'!W99+'[1]הצעה לתיקון -שב"ס-300825'!W99</f>
        <v>10.4</v>
      </c>
      <c r="X99" s="11">
        <f>'[1]הצעה לתיקון -כב"ה 300825'!X99+'[1]הצעה לתיקון -שב"ס-300825'!X99</f>
        <v>6</v>
      </c>
      <c r="Y99" s="11">
        <f>'[1]הצעה לתיקון -כב"ה 300825'!Y99+'[1]הצעה לתיקון -שב"ס-300825'!Y99</f>
        <v>10.4</v>
      </c>
      <c r="Z99" s="11">
        <f>'[1]הצעה לתיקון -כב"ה 300825'!Z99+'[1]הצעה לתיקון -שב"ס-300825'!Z99</f>
        <v>5.2</v>
      </c>
      <c r="AA99" s="11">
        <f>'[1]הצעה לתיקון -כב"ה 300825'!AA99+'[1]הצעה לתיקון -שב"ס-300825'!AA99</f>
        <v>7</v>
      </c>
      <c r="AB99" s="11">
        <f>'[1]הצעה לתיקון -כב"ה 300825'!AB99+'[1]הצעה לתיקון -שב"ס-300825'!AB99</f>
        <v>7.8</v>
      </c>
      <c r="AC99" s="11">
        <f>'[1]הצעה לתיקון -כב"ה 300825'!AC99+'[1]הצעה לתיקון -שב"ס-300825'!AC99</f>
        <v>5.2</v>
      </c>
      <c r="AD99" s="11">
        <f>'[1]הצעה לתיקון -כב"ה 300825'!AD99+'[1]הצעה לתיקון -שב"ס-300825'!AD99</f>
        <v>5.2</v>
      </c>
      <c r="AE99" s="11">
        <f>'[1]הצעה לתיקון -כב"ה 300825'!AE99+'[1]הצעה לתיקון -שב"ס-300825'!AE99</f>
        <v>2.6</v>
      </c>
      <c r="AF99" s="11">
        <f>'[1]הצעה לתיקון -כב"ה 300825'!AF99+'[1]הצעה לתיקון -שב"ס-300825'!AF99</f>
        <v>5.2</v>
      </c>
      <c r="AG99" s="11">
        <f>'[1]הצעה לתיקון -כב"ה 300825'!AG99+'[1]הצעה לתיקון -שב"ס-300825'!AG99</f>
        <v>2.6</v>
      </c>
      <c r="AH99" s="11">
        <f>'[1]הצעה לתיקון -כב"ה 300825'!AH99+'[1]הצעה לתיקון -שב"ס-300825'!AH99</f>
        <v>7.8</v>
      </c>
      <c r="AI99" s="11">
        <f>'[1]הצעה לתיקון -כב"ה 300825'!AI99+'[1]הצעה לתיקון -שב"ס-300825'!AI99</f>
        <v>3.9</v>
      </c>
      <c r="AJ99" s="11">
        <f>'[1]הצעה לתיקון -כב"ה 300825'!AJ99+'[1]הצעה לתיקון -שב"ס-300825'!AJ99</f>
        <v>14</v>
      </c>
      <c r="AK99" s="11">
        <f>'[1]הצעה לתיקון -כב"ה 300825'!AK99+'[1]הצעה לתיקון -שב"ס-300825'!AK99</f>
        <v>11.7</v>
      </c>
      <c r="AL99" s="16">
        <f t="shared" si="8"/>
        <v>28.4</v>
      </c>
      <c r="AM99" s="16">
        <f t="shared" si="9"/>
        <v>14.7</v>
      </c>
      <c r="AN99" s="16" t="e">
        <f>AJ99+AH99+F99+H99+#REF!</f>
        <v>#REF!</v>
      </c>
      <c r="AO99" s="16">
        <f t="shared" si="10"/>
        <v>29</v>
      </c>
      <c r="AP99" s="16" t="e">
        <f>AL99+AJ99+H99+#REF!+K99</f>
        <v>#REF!</v>
      </c>
      <c r="AQ99" s="16">
        <f t="shared" si="11"/>
        <v>44.999999999999993</v>
      </c>
      <c r="AR99" s="17"/>
    </row>
    <row r="100" spans="1:44" ht="16" thickBot="1" x14ac:dyDescent="0.35">
      <c r="A100" s="18" t="s">
        <v>161</v>
      </c>
      <c r="B100" s="19" t="s">
        <v>29</v>
      </c>
      <c r="C100" s="20" t="s">
        <v>162</v>
      </c>
      <c r="D100" s="14">
        <f>'[1]הצעה לתיקון -כב"ה 300825'!D100+'[1]הצעה לתיקון -שב"ס-300825'!D100</f>
        <v>5.2</v>
      </c>
      <c r="E100" s="49">
        <f>'[1]הצעה לתיקון -כב"ה 300825'!E100+'[1]הצעה לתיקון -שב"ס-300825'!E100</f>
        <v>2.6</v>
      </c>
      <c r="F100" s="14">
        <f>'[1]הצעה לתיקון -כב"ה 300825'!F100+'[1]הצעה לתיקון -שב"ס-300825'!F100</f>
        <v>5.2</v>
      </c>
      <c r="G100" s="49">
        <f>'[1]הצעה לתיקון -כב"ה 300825'!G100+'[1]הצעה לתיקון -שב"ס-300825'!G100</f>
        <v>2.6</v>
      </c>
      <c r="H100" s="14">
        <f>'[1]הצעה לתיקון -כב"ה 300825'!H100+'[1]הצעה לתיקון -שב"ס-300825'!H100</f>
        <v>5</v>
      </c>
      <c r="I100" s="49">
        <f>'[1]הצעה לתיקון -כב"ה 300825'!I100+'[1]הצעה לתיקון -שב"ס-300825'!I100</f>
        <v>3</v>
      </c>
      <c r="J100" s="11">
        <f>'[1]הצעה לתיקון -כב"ה 300825'!J100+'[1]הצעה לתיקון -שב"ס-300825'!J100</f>
        <v>2</v>
      </c>
      <c r="K100" s="49">
        <f>'[1]הצעה לתיקון -כב"ה 300825'!K100+'[1]הצעה לתיקון -שב"ס-300825'!K100</f>
        <v>2</v>
      </c>
      <c r="L100" s="11">
        <f>'[1]הצעה לתיקון -כב"ה 300825'!L100+'[1]הצעה לתיקון -שב"ס-300825'!L100</f>
        <v>5.2</v>
      </c>
      <c r="M100" s="11">
        <f>'[1]הצעה לתיקון -כב"ה 300825'!M100+'[1]הצעה לתיקון -שב"ס-300825'!M100</f>
        <v>2.6</v>
      </c>
      <c r="N100" s="11">
        <f>'[1]הצעה לתיקון -כב"ה 300825'!N100+'[1]הצעה לתיקון -שב"ס-300825'!N100</f>
        <v>10.199999999999999</v>
      </c>
      <c r="O100" s="11">
        <f>'[1]הצעה לתיקון -כב"ה 300825'!O100+'[1]הצעה לתיקון -שב"ס-300825'!O100</f>
        <v>6.9</v>
      </c>
      <c r="P100" s="11">
        <f>'[1]הצעה לתיקון -כב"ה 300825'!P100+'[1]הצעה לתיקון -שב"ס-300825'!P100</f>
        <v>4</v>
      </c>
      <c r="Q100" s="11">
        <f>'[1]הצעה לתיקון -כב"ה 300825'!Q100+'[1]הצעה לתיקון -שב"ס-300825'!Q100</f>
        <v>5.5</v>
      </c>
      <c r="R100" s="11">
        <f>'[1]הצעה לתיקון -כב"ה 300825'!R100+'[1]הצעה לתיקון -שב"ס-300825'!R100</f>
        <v>4.9000000000000004</v>
      </c>
      <c r="S100" s="11">
        <f>'[1]הצעה לתיקון -כב"ה 300825'!S100+'[1]הצעה לתיקון -שב"ס-300825'!S100</f>
        <v>9.5</v>
      </c>
      <c r="T100" s="11">
        <f>'[1]הצעה לתיקון -כב"ה 300825'!T100+'[1]הצעה לתיקון -שב"ס-300825'!T100</f>
        <v>4.9000000000000004</v>
      </c>
      <c r="U100" s="11">
        <f>'[1]הצעה לתיקון -כב"ה 300825'!U100+'[1]הצעה לתיקון -שב"ס-300825'!U100</f>
        <v>9.1999999999999993</v>
      </c>
      <c r="V100" s="11">
        <f>'[1]הצעה לתיקון -כב"ה 300825'!V100+'[1]הצעה לתיקון -שב"ס-300825'!V100</f>
        <v>4.9000000000000004</v>
      </c>
      <c r="W100" s="11">
        <f>'[1]הצעה לתיקון -כב"ה 300825'!W100+'[1]הצעה לתיקון -שב"ס-300825'!W100</f>
        <v>6</v>
      </c>
      <c r="X100" s="11">
        <f>'[1]הצעה לתיקון -כב"ה 300825'!X100+'[1]הצעה לתיקון -שב"ס-300825'!X100</f>
        <v>4</v>
      </c>
      <c r="Y100" s="11">
        <f>'[1]הצעה לתיקון -כב"ה 300825'!Y100+'[1]הצעה לתיקון -שב"ס-300825'!Y100</f>
        <v>5.5</v>
      </c>
      <c r="Z100" s="11">
        <f>'[1]הצעה לתיקון -כב"ה 300825'!Z100+'[1]הצעה לתיקון -שב"ס-300825'!Z100</f>
        <v>4.9000000000000004</v>
      </c>
      <c r="AA100" s="11">
        <f>'[1]הצעה לתיקון -כב"ה 300825'!AA100+'[1]הצעה לתיקון -שב"ס-300825'!AA100</f>
        <v>4</v>
      </c>
      <c r="AB100" s="11">
        <f>'[1]הצעה לתיקון -כב"ה 300825'!AB100+'[1]הצעה לתיקון -שב"ס-300825'!AB100</f>
        <v>2</v>
      </c>
      <c r="AC100" s="11">
        <f>'[1]הצעה לתיקון -כב"ה 300825'!AC100+'[1]הצעה לתיקון -שב"ס-300825'!AC100</f>
        <v>2</v>
      </c>
      <c r="AD100" s="11">
        <f>'[1]הצעה לתיקון -כב"ה 300825'!AD100+'[1]הצעה לתיקון -שב"ס-300825'!AD100</f>
        <v>5.5</v>
      </c>
      <c r="AE100" s="11">
        <f>'[1]הצעה לתיקון -כב"ה 300825'!AE100+'[1]הצעה לתיקון -שב"ס-300825'!AE100</f>
        <v>4.9000000000000004</v>
      </c>
      <c r="AF100" s="11">
        <f>'[1]הצעה לתיקון -כב"ה 300825'!AF100+'[1]הצעה לתיקון -שב"ס-300825'!AF100</f>
        <v>5.2</v>
      </c>
      <c r="AG100" s="11">
        <f>'[1]הצעה לתיקון -כב"ה 300825'!AG100+'[1]הצעה לתיקון -שב"ס-300825'!AG100</f>
        <v>4.9000000000000004</v>
      </c>
      <c r="AH100" s="11">
        <f>'[1]הצעה לתיקון -כב"ה 300825'!AH100+'[1]הצעה לתיקון -שב"ס-300825'!AH100</f>
        <v>5.2</v>
      </c>
      <c r="AI100" s="11">
        <f>'[1]הצעה לתיקון -כב"ה 300825'!AI100+'[1]הצעה לתיקון -שב"ס-300825'!AI100</f>
        <v>2.9</v>
      </c>
      <c r="AJ100" s="11">
        <f>'[1]הצעה לתיקון -כב"ה 300825'!AJ100+'[1]הצעה לתיקון -שב"ס-300825'!AJ100</f>
        <v>6</v>
      </c>
      <c r="AK100" s="11">
        <f>'[1]הצעה לתיקון -כב"ה 300825'!AK100+'[1]הצעה לתיקון -שב"ס-300825'!AK100</f>
        <v>4</v>
      </c>
      <c r="AL100" s="16">
        <f t="shared" ref="AL100:AL109" si="12">AH100+AF100+D100+F100+H100</f>
        <v>25.8</v>
      </c>
      <c r="AM100" s="16">
        <f t="shared" ref="AM100:AM109" si="13">AI100+AG100+E100+G100+I100</f>
        <v>16</v>
      </c>
      <c r="AN100" s="16" t="e">
        <f>AJ100+AH100+F100+H100+#REF!</f>
        <v>#REF!</v>
      </c>
      <c r="AO100" s="16">
        <f t="shared" ref="AO100:AO109" si="14">AK100+AI100+G100+I100+J100</f>
        <v>14.5</v>
      </c>
      <c r="AP100" s="16" t="e">
        <f>AL100+AJ100+H100+#REF!+K100</f>
        <v>#REF!</v>
      </c>
      <c r="AQ100" s="16">
        <f t="shared" ref="AQ100:AQ109" si="15">AM100+AK100+I100+J100+L100</f>
        <v>30.2</v>
      </c>
      <c r="AR100" s="17"/>
    </row>
    <row r="101" spans="1:44" ht="16" thickBot="1" x14ac:dyDescent="0.35">
      <c r="A101" s="18" t="s">
        <v>163</v>
      </c>
      <c r="B101" s="19" t="s">
        <v>36</v>
      </c>
      <c r="C101" s="20" t="s">
        <v>164</v>
      </c>
      <c r="D101" s="14">
        <f>'[1]הצעה לתיקון -כב"ה 300825'!D101+'[1]הצעה לתיקון -שב"ס-300825'!D101</f>
        <v>5.2</v>
      </c>
      <c r="E101" s="49">
        <f>'[1]הצעה לתיקון -כב"ה 300825'!E101+'[1]הצעה לתיקון -שב"ס-300825'!E101</f>
        <v>2.6</v>
      </c>
      <c r="F101" s="14">
        <f>'[1]הצעה לתיקון -כב"ה 300825'!F101+'[1]הצעה לתיקון -שב"ס-300825'!F101</f>
        <v>5.2</v>
      </c>
      <c r="G101" s="49">
        <f>'[1]הצעה לתיקון -כב"ה 300825'!G101+'[1]הצעה לתיקון -שב"ס-300825'!G101</f>
        <v>2.6</v>
      </c>
      <c r="H101" s="14">
        <f>'[1]הצעה לתיקון -כב"ה 300825'!H101+'[1]הצעה לתיקון -שב"ס-300825'!H101</f>
        <v>5</v>
      </c>
      <c r="I101" s="49">
        <f>'[1]הצעה לתיקון -כב"ה 300825'!I101+'[1]הצעה לתיקון -שב"ס-300825'!I101</f>
        <v>3</v>
      </c>
      <c r="J101" s="11">
        <f>'[1]הצעה לתיקון -כב"ה 300825'!J101+'[1]הצעה לתיקון -שב"ס-300825'!J101</f>
        <v>0</v>
      </c>
      <c r="K101" s="49">
        <f>'[1]הצעה לתיקון -כב"ה 300825'!K101+'[1]הצעה לתיקון -שב"ס-300825'!K101</f>
        <v>0</v>
      </c>
      <c r="L101" s="11">
        <f>'[1]הצעה לתיקון -כב"ה 300825'!L101+'[1]הצעה לתיקון -שב"ס-300825'!L101</f>
        <v>5.2</v>
      </c>
      <c r="M101" s="11">
        <f>'[1]הצעה לתיקון -כב"ה 300825'!M101+'[1]הצעה לתיקון -שב"ס-300825'!M101</f>
        <v>2.6</v>
      </c>
      <c r="N101" s="11">
        <f>'[1]הצעה לתיקון -כב"ה 300825'!N101+'[1]הצעה לתיקון -שב"ס-300825'!N101</f>
        <v>5.2</v>
      </c>
      <c r="O101" s="11">
        <f>'[1]הצעה לתיקון -כב"ה 300825'!O101+'[1]הצעה לתיקון -שב"ס-300825'!O101</f>
        <v>3.9</v>
      </c>
      <c r="P101" s="11">
        <f>'[1]הצעה לתיקון -כב"ה 300825'!P101+'[1]הצעה לתיקון -שב"ס-300825'!P101</f>
        <v>0</v>
      </c>
      <c r="Q101" s="11">
        <f>'[1]הצעה לתיקון -כב"ה 300825'!Q101+'[1]הצעה לתיקון -שב"ס-300825'!Q101</f>
        <v>6.5</v>
      </c>
      <c r="R101" s="11">
        <f>'[1]הצעה לתיקון -כב"ה 300825'!R101+'[1]הצעה לתיקון -שב"ס-300825'!R101</f>
        <v>3.9</v>
      </c>
      <c r="S101" s="11">
        <f>'[1]הצעה לתיקון -כב"ה 300825'!S101+'[1]הצעה לתיקון -שב"ס-300825'!S101</f>
        <v>6.5</v>
      </c>
      <c r="T101" s="11">
        <f>'[1]הצעה לתיקון -כב"ה 300825'!T101+'[1]הצעה לתיקון -שב"ס-300825'!T101</f>
        <v>3.9</v>
      </c>
      <c r="U101" s="11">
        <f>'[1]הצעה לתיקון -כב"ה 300825'!U101+'[1]הצעה לתיקון -שב"ס-300825'!U101</f>
        <v>5.2</v>
      </c>
      <c r="V101" s="11">
        <f>'[1]הצעה לתיקון -כב"ה 300825'!V101+'[1]הצעה לתיקון -שב"ס-300825'!V101</f>
        <v>3.9</v>
      </c>
      <c r="W101" s="11">
        <f>'[1]הצעה לתיקון -כב"ה 300825'!W101+'[1]הצעה לתיקון -שב"ס-300825'!W101</f>
        <v>0</v>
      </c>
      <c r="X101" s="11">
        <f>'[1]הצעה לתיקון -כב"ה 300825'!X101+'[1]הצעה לתיקון -שב"ס-300825'!X101</f>
        <v>0</v>
      </c>
      <c r="Y101" s="11">
        <f>'[1]הצעה לתיקון -כב"ה 300825'!Y101+'[1]הצעה לתיקון -שב"ס-300825'!Y101</f>
        <v>6.5</v>
      </c>
      <c r="Z101" s="11">
        <f>'[1]הצעה לתיקון -כב"ה 300825'!Z101+'[1]הצעה לתיקון -שב"ס-300825'!Z101</f>
        <v>3.9</v>
      </c>
      <c r="AA101" s="11">
        <f>'[1]הצעה לתיקון -כב"ה 300825'!AA101+'[1]הצעה לתיקון -שב"ס-300825'!AA101</f>
        <v>0</v>
      </c>
      <c r="AB101" s="11">
        <f>'[1]הצעה לתיקון -כב"ה 300825'!AB101+'[1]הצעה לתיקון -שב"ס-300825'!AB101</f>
        <v>0</v>
      </c>
      <c r="AC101" s="11">
        <f>'[1]הצעה לתיקון -כב"ה 300825'!AC101+'[1]הצעה לתיקון -שב"ס-300825'!AC101</f>
        <v>0</v>
      </c>
      <c r="AD101" s="11">
        <f>'[1]הצעה לתיקון -כב"ה 300825'!AD101+'[1]הצעה לתיקון -שב"ס-300825'!AD101</f>
        <v>6.5</v>
      </c>
      <c r="AE101" s="11">
        <f>'[1]הצעה לתיקון -כב"ה 300825'!AE101+'[1]הצעה לתיקון -שב"ס-300825'!AE101</f>
        <v>3.9</v>
      </c>
      <c r="AF101" s="11">
        <f>'[1]הצעה לתיקון -כב"ה 300825'!AF101+'[1]הצעה לתיקון -שב"ס-300825'!AF101</f>
        <v>5.2</v>
      </c>
      <c r="AG101" s="11">
        <f>'[1]הצעה לתיקון -כב"ה 300825'!AG101+'[1]הצעה לתיקון -שב"ס-300825'!AG101</f>
        <v>3.9</v>
      </c>
      <c r="AH101" s="11">
        <f>'[1]הצעה לתיקון -כב"ה 300825'!AH101+'[1]הצעה לתיקון -שב"ס-300825'!AH101</f>
        <v>5.2</v>
      </c>
      <c r="AI101" s="11">
        <f>'[1]הצעה לתיקון -כב"ה 300825'!AI101+'[1]הצעה לתיקון -שב"ס-300825'!AI101</f>
        <v>3.9</v>
      </c>
      <c r="AJ101" s="11">
        <f>'[1]הצעה לתיקון -כב"ה 300825'!AJ101+'[1]הצעה לתיקון -שב"ס-300825'!AJ101</f>
        <v>0</v>
      </c>
      <c r="AK101" s="11">
        <f>'[1]הצעה לתיקון -כב"ה 300825'!AK101+'[1]הצעה לתיקון -שב"ס-300825'!AK101</f>
        <v>0</v>
      </c>
      <c r="AL101" s="16">
        <f t="shared" si="12"/>
        <v>25.8</v>
      </c>
      <c r="AM101" s="16">
        <f t="shared" si="13"/>
        <v>16</v>
      </c>
      <c r="AN101" s="16" t="e">
        <f>AJ101+AH101+F101+H101+#REF!</f>
        <v>#REF!</v>
      </c>
      <c r="AO101" s="16">
        <f t="shared" si="14"/>
        <v>9.5</v>
      </c>
      <c r="AP101" s="16" t="e">
        <f>AL101+AJ101+H101+#REF!+K101</f>
        <v>#REF!</v>
      </c>
      <c r="AQ101" s="16">
        <f t="shared" si="15"/>
        <v>24.2</v>
      </c>
      <c r="AR101" s="17"/>
    </row>
    <row r="102" spans="1:44" ht="16" thickBot="1" x14ac:dyDescent="0.35">
      <c r="A102" s="18" t="s">
        <v>165</v>
      </c>
      <c r="B102" s="19" t="s">
        <v>33</v>
      </c>
      <c r="C102" s="20" t="s">
        <v>166</v>
      </c>
      <c r="D102" s="14">
        <f>'[1]הצעה לתיקון -כב"ה 300825'!D102+'[1]הצעה לתיקון -שב"ס-300825'!D102</f>
        <v>5.2</v>
      </c>
      <c r="E102" s="49">
        <f>'[1]הצעה לתיקון -כב"ה 300825'!E102+'[1]הצעה לתיקון -שב"ס-300825'!E102</f>
        <v>2.6</v>
      </c>
      <c r="F102" s="14">
        <f>'[1]הצעה לתיקון -כב"ה 300825'!F102+'[1]הצעה לתיקון -שב"ס-300825'!F102</f>
        <v>5.2</v>
      </c>
      <c r="G102" s="49">
        <f>'[1]הצעה לתיקון -כב"ה 300825'!G102+'[1]הצעה לתיקון -שב"ס-300825'!G102</f>
        <v>2.6</v>
      </c>
      <c r="H102" s="14">
        <f>'[1]הצעה לתיקון -כב"ה 300825'!H102+'[1]הצעה לתיקון -שב"ס-300825'!H102</f>
        <v>5</v>
      </c>
      <c r="I102" s="49">
        <f>'[1]הצעה לתיקון -כב"ה 300825'!I102+'[1]הצעה לתיקון -שב"ס-300825'!I102</f>
        <v>3</v>
      </c>
      <c r="J102" s="11">
        <f>'[1]הצעה לתיקון -כב"ה 300825'!J102+'[1]הצעה לתיקון -שב"ס-300825'!J102</f>
        <v>5.2</v>
      </c>
      <c r="K102" s="49">
        <f>'[1]הצעה לתיקון -כב"ה 300825'!K102+'[1]הצעה לתיקון -שב"ס-300825'!K102</f>
        <v>2.6</v>
      </c>
      <c r="L102" s="11">
        <f>'[1]הצעה לתיקון -כב"ה 300825'!L102+'[1]הצעה לתיקון -שב"ס-300825'!L102</f>
        <v>5.2</v>
      </c>
      <c r="M102" s="11">
        <f>'[1]הצעה לתיקון -כב"ה 300825'!M102+'[1]הצעה לתיקון -שב"ס-300825'!M102</f>
        <v>3.9</v>
      </c>
      <c r="N102" s="11">
        <f>'[1]הצעה לתיקון -כב"ה 300825'!N102+'[1]הצעה לתיקון -שב"ס-300825'!N102</f>
        <v>5.2</v>
      </c>
      <c r="O102" s="11">
        <f>'[1]הצעה לתיקון -כב"ה 300825'!O102+'[1]הצעה לתיקון -שב"ס-300825'!O102</f>
        <v>3.9</v>
      </c>
      <c r="P102" s="11">
        <f>'[1]הצעה לתיקון -כב"ה 300825'!P102+'[1]הצעה לתיקון -שב"ס-300825'!P102</f>
        <v>5.2</v>
      </c>
      <c r="Q102" s="11">
        <f>'[1]הצעה לתיקון -כב"ה 300825'!Q102+'[1]הצעה לתיקון -שב"ס-300825'!Q102</f>
        <v>5.2</v>
      </c>
      <c r="R102" s="11">
        <f>'[1]הצעה לתיקון -כב"ה 300825'!R102+'[1]הצעה לתיקון -שב"ס-300825'!R102</f>
        <v>5.2</v>
      </c>
      <c r="S102" s="11">
        <f>'[1]הצעה לתיקון -כב"ה 300825'!S102+'[1]הצעה לתיקון -שב"ס-300825'!S102</f>
        <v>7.8</v>
      </c>
      <c r="T102" s="11">
        <f>'[1]הצעה לתיקון -כב"ה 300825'!T102+'[1]הצעה לתיקון -שב"ס-300825'!T102</f>
        <v>3.9</v>
      </c>
      <c r="U102" s="11">
        <f>'[1]הצעה לתיקון -כב"ה 300825'!U102+'[1]הצעה לתיקון -שב"ס-300825'!U102</f>
        <v>7.8</v>
      </c>
      <c r="V102" s="11">
        <f>'[1]הצעה לתיקון -כב"ה 300825'!V102+'[1]הצעה לתיקון -שב"ס-300825'!V102</f>
        <v>3.9</v>
      </c>
      <c r="W102" s="11">
        <f>'[1]הצעה לתיקון -כב"ה 300825'!W102+'[1]הצעה לתיקון -שב"ס-300825'!W102</f>
        <v>3.9</v>
      </c>
      <c r="X102" s="11">
        <f>'[1]הצעה לתיקון -כב"ה 300825'!X102+'[1]הצעה לתיקון -שב"ס-300825'!X102</f>
        <v>2.6</v>
      </c>
      <c r="Y102" s="11">
        <f>'[1]הצעה לתיקון -כב"ה 300825'!Y102+'[1]הצעה לתיקון -שב"ס-300825'!Y102</f>
        <v>5.2</v>
      </c>
      <c r="Z102" s="11">
        <f>'[1]הצעה לתיקון -כב"ה 300825'!Z102+'[1]הצעה לתיקון -שב"ס-300825'!Z102</f>
        <v>3.9</v>
      </c>
      <c r="AA102" s="11">
        <f>'[1]הצעה לתיקון -כב"ה 300825'!AA102+'[1]הצעה לתיקון -שב"ס-300825'!AA102</f>
        <v>3.9</v>
      </c>
      <c r="AB102" s="11">
        <f>'[1]הצעה לתיקון -כב"ה 300825'!AB102+'[1]הצעה לתיקון -שב"ס-300825'!AB102</f>
        <v>5.2</v>
      </c>
      <c r="AC102" s="11">
        <f>'[1]הצעה לתיקון -כב"ה 300825'!AC102+'[1]הצעה לתיקון -שב"ס-300825'!AC102</f>
        <v>5.2</v>
      </c>
      <c r="AD102" s="11">
        <f>'[1]הצעה לתיקון -כב"ה 300825'!AD102+'[1]הצעה לתיקון -שב"ס-300825'!AD102</f>
        <v>5.2</v>
      </c>
      <c r="AE102" s="11">
        <f>'[1]הצעה לתיקון -כב"ה 300825'!AE102+'[1]הצעה לתיקון -שב"ס-300825'!AE102</f>
        <v>3.9</v>
      </c>
      <c r="AF102" s="11">
        <f>'[1]הצעה לתיקון -כב"ה 300825'!AF102+'[1]הצעה לתיקון -שב"ס-300825'!AF102</f>
        <v>5.2</v>
      </c>
      <c r="AG102" s="11">
        <f>'[1]הצעה לתיקון -כב"ה 300825'!AG102+'[1]הצעה לתיקון -שב"ס-300825'!AG102</f>
        <v>2.6</v>
      </c>
      <c r="AH102" s="11">
        <f>'[1]הצעה לתיקון -כב"ה 300825'!AH102+'[1]הצעה לתיקון -שב"ס-300825'!AH102</f>
        <v>5.2</v>
      </c>
      <c r="AI102" s="11">
        <f>'[1]הצעה לתיקון -כב"ה 300825'!AI102+'[1]הצעה לתיקון -שב"ס-300825'!AI102</f>
        <v>2.6</v>
      </c>
      <c r="AJ102" s="11">
        <f>'[1]הצעה לתיקון -כב"ה 300825'!AJ102+'[1]הצעה לתיקון -שב"ס-300825'!AJ102</f>
        <v>7.8</v>
      </c>
      <c r="AK102" s="11">
        <f>'[1]הצעה לתיקון -כב"ה 300825'!AK102+'[1]הצעה לתיקון -שב"ס-300825'!AK102</f>
        <v>5.2</v>
      </c>
      <c r="AL102" s="16">
        <f t="shared" si="12"/>
        <v>25.8</v>
      </c>
      <c r="AM102" s="16">
        <f t="shared" si="13"/>
        <v>13.4</v>
      </c>
      <c r="AN102" s="16" t="e">
        <f>AJ102+AH102+F102+H102+#REF!</f>
        <v>#REF!</v>
      </c>
      <c r="AO102" s="16">
        <f t="shared" si="14"/>
        <v>18.600000000000001</v>
      </c>
      <c r="AP102" s="16" t="e">
        <f>AL102+AJ102+H102+#REF!+K102</f>
        <v>#REF!</v>
      </c>
      <c r="AQ102" s="16">
        <f t="shared" si="15"/>
        <v>32</v>
      </c>
      <c r="AR102" s="17"/>
    </row>
    <row r="103" spans="1:44" ht="16" thickBot="1" x14ac:dyDescent="0.35">
      <c r="A103" s="18" t="s">
        <v>165</v>
      </c>
      <c r="B103" s="19" t="s">
        <v>167</v>
      </c>
      <c r="C103" s="20" t="s">
        <v>168</v>
      </c>
      <c r="D103" s="14">
        <f>'[1]הצעה לתיקון -כב"ה 300825'!D103+'[1]הצעה לתיקון -שב"ס-300825'!D103</f>
        <v>5.2</v>
      </c>
      <c r="E103" s="49">
        <f>'[1]הצעה לתיקון -כב"ה 300825'!E103+'[1]הצעה לתיקון -שב"ס-300825'!E103</f>
        <v>2.6</v>
      </c>
      <c r="F103" s="14">
        <f>'[1]הצעה לתיקון -כב"ה 300825'!F103+'[1]הצעה לתיקון -שב"ס-300825'!F103</f>
        <v>5.2</v>
      </c>
      <c r="G103" s="49">
        <f>'[1]הצעה לתיקון -כב"ה 300825'!G103+'[1]הצעה לתיקון -שב"ס-300825'!G103</f>
        <v>2.6</v>
      </c>
      <c r="H103" s="14">
        <f>'[1]הצעה לתיקון -כב"ה 300825'!H103+'[1]הצעה לתיקון -שב"ס-300825'!H103</f>
        <v>5</v>
      </c>
      <c r="I103" s="49">
        <f>'[1]הצעה לתיקון -כב"ה 300825'!I103+'[1]הצעה לתיקון -שב"ס-300825'!I103</f>
        <v>3</v>
      </c>
      <c r="J103" s="11">
        <f>'[1]הצעה לתיקון -כב"ה 300825'!J103+'[1]הצעה לתיקון -שב"ס-300825'!J103</f>
        <v>0</v>
      </c>
      <c r="K103" s="49">
        <f>'[1]הצעה לתיקון -כב"ה 300825'!K103+'[1]הצעה לתיקון -שב"ס-300825'!K103</f>
        <v>0</v>
      </c>
      <c r="L103" s="11">
        <f>'[1]הצעה לתיקון -כב"ה 300825'!L103+'[1]הצעה לתיקון -שב"ס-300825'!L103</f>
        <v>5.2</v>
      </c>
      <c r="M103" s="11">
        <f>'[1]הצעה לתיקון -כב"ה 300825'!M103+'[1]הצעה לתיקון -שב"ס-300825'!M103</f>
        <v>2.6</v>
      </c>
      <c r="N103" s="11">
        <f>'[1]הצעה לתיקון -כב"ה 300825'!N103+'[1]הצעה לתיקון -שב"ס-300825'!N103</f>
        <v>5.2</v>
      </c>
      <c r="O103" s="11">
        <f>'[1]הצעה לתיקון -כב"ה 300825'!O103+'[1]הצעה לתיקון -שב"ס-300825'!O103</f>
        <v>3.9</v>
      </c>
      <c r="P103" s="11">
        <f>'[1]הצעה לתיקון -כב"ה 300825'!P103+'[1]הצעה לתיקון -שב"ס-300825'!P103</f>
        <v>0</v>
      </c>
      <c r="Q103" s="11">
        <f>'[1]הצעה לתיקון -כב"ה 300825'!Q103+'[1]הצעה לתיקון -שב"ס-300825'!Q103</f>
        <v>6.5</v>
      </c>
      <c r="R103" s="11">
        <f>'[1]הצעה לתיקון -כב"ה 300825'!R103+'[1]הצעה לתיקון -שב"ס-300825'!R103</f>
        <v>3.9</v>
      </c>
      <c r="S103" s="11">
        <f>'[1]הצעה לתיקון -כב"ה 300825'!S103+'[1]הצעה לתיקון -שב"ס-300825'!S103</f>
        <v>6.5</v>
      </c>
      <c r="T103" s="11">
        <f>'[1]הצעה לתיקון -כב"ה 300825'!T103+'[1]הצעה לתיקון -שב"ס-300825'!T103</f>
        <v>3.9</v>
      </c>
      <c r="U103" s="11">
        <f>'[1]הצעה לתיקון -כב"ה 300825'!U103+'[1]הצעה לתיקון -שב"ס-300825'!U103</f>
        <v>5.2</v>
      </c>
      <c r="V103" s="11">
        <f>'[1]הצעה לתיקון -כב"ה 300825'!V103+'[1]הצעה לתיקון -שב"ס-300825'!V103</f>
        <v>3.9</v>
      </c>
      <c r="W103" s="11">
        <f>'[1]הצעה לתיקון -כב"ה 300825'!W103+'[1]הצעה לתיקון -שב"ס-300825'!W103</f>
        <v>0</v>
      </c>
      <c r="X103" s="11">
        <f>'[1]הצעה לתיקון -כב"ה 300825'!X103+'[1]הצעה לתיקון -שב"ס-300825'!X103</f>
        <v>0</v>
      </c>
      <c r="Y103" s="11">
        <f>'[1]הצעה לתיקון -כב"ה 300825'!Y103+'[1]הצעה לתיקון -שב"ס-300825'!Y103</f>
        <v>6.5</v>
      </c>
      <c r="Z103" s="11">
        <f>'[1]הצעה לתיקון -כב"ה 300825'!Z103+'[1]הצעה לתיקון -שב"ס-300825'!Z103</f>
        <v>3.9</v>
      </c>
      <c r="AA103" s="11">
        <f>'[1]הצעה לתיקון -כב"ה 300825'!AA103+'[1]הצעה לתיקון -שב"ס-300825'!AA103</f>
        <v>0</v>
      </c>
      <c r="AB103" s="11">
        <f>'[1]הצעה לתיקון -כב"ה 300825'!AB103+'[1]הצעה לתיקון -שב"ס-300825'!AB103</f>
        <v>0</v>
      </c>
      <c r="AC103" s="11">
        <f>'[1]הצעה לתיקון -כב"ה 300825'!AC103+'[1]הצעה לתיקון -שב"ס-300825'!AC103</f>
        <v>0</v>
      </c>
      <c r="AD103" s="11">
        <f>'[1]הצעה לתיקון -כב"ה 300825'!AD103+'[1]הצעה לתיקון -שב"ס-300825'!AD103</f>
        <v>6.5</v>
      </c>
      <c r="AE103" s="11">
        <f>'[1]הצעה לתיקון -כב"ה 300825'!AE103+'[1]הצעה לתיקון -שב"ס-300825'!AE103</f>
        <v>3.9</v>
      </c>
      <c r="AF103" s="11">
        <f>'[1]הצעה לתיקון -כב"ה 300825'!AF103+'[1]הצעה לתיקון -שב"ס-300825'!AF103</f>
        <v>5.2</v>
      </c>
      <c r="AG103" s="11">
        <f>'[1]הצעה לתיקון -כב"ה 300825'!AG103+'[1]הצעה לתיקון -שב"ס-300825'!AG103</f>
        <v>3.9</v>
      </c>
      <c r="AH103" s="11">
        <f>'[1]הצעה לתיקון -כב"ה 300825'!AH103+'[1]הצעה לתיקון -שב"ס-300825'!AH103</f>
        <v>5.2</v>
      </c>
      <c r="AI103" s="11">
        <f>'[1]הצעה לתיקון -כב"ה 300825'!AI103+'[1]הצעה לתיקון -שב"ס-300825'!AI103</f>
        <v>3.9</v>
      </c>
      <c r="AJ103" s="11">
        <f>'[1]הצעה לתיקון -כב"ה 300825'!AJ103+'[1]הצעה לתיקון -שב"ס-300825'!AJ103</f>
        <v>0</v>
      </c>
      <c r="AK103" s="11">
        <f>'[1]הצעה לתיקון -כב"ה 300825'!AK103+'[1]הצעה לתיקון -שב"ס-300825'!AK103</f>
        <v>0</v>
      </c>
      <c r="AL103" s="16">
        <f t="shared" si="12"/>
        <v>25.8</v>
      </c>
      <c r="AM103" s="16">
        <f t="shared" si="13"/>
        <v>16</v>
      </c>
      <c r="AN103" s="16" t="e">
        <f>AJ103+AH103+F103+H103+#REF!</f>
        <v>#REF!</v>
      </c>
      <c r="AO103" s="16">
        <f t="shared" si="14"/>
        <v>9.5</v>
      </c>
      <c r="AP103" s="16" t="e">
        <f>AL103+AJ103+H103+#REF!+K103</f>
        <v>#REF!</v>
      </c>
      <c r="AQ103" s="16">
        <f t="shared" si="15"/>
        <v>24.2</v>
      </c>
      <c r="AR103" s="17"/>
    </row>
    <row r="104" spans="1:44" ht="16" thickBot="1" x14ac:dyDescent="0.35">
      <c r="A104" s="18" t="s">
        <v>165</v>
      </c>
      <c r="B104" s="19" t="s">
        <v>29</v>
      </c>
      <c r="C104" s="20" t="s">
        <v>169</v>
      </c>
      <c r="D104" s="14">
        <f>'[1]הצעה לתיקון -כב"ה 300825'!D104+'[1]הצעה לתיקון -שב"ס-300825'!D104</f>
        <v>5.2</v>
      </c>
      <c r="E104" s="49">
        <f>'[1]הצעה לתיקון -כב"ה 300825'!E104+'[1]הצעה לתיקון -שב"ס-300825'!E104</f>
        <v>3.9</v>
      </c>
      <c r="F104" s="14">
        <f>'[1]הצעה לתיקון -כב"ה 300825'!F104+'[1]הצעה לתיקון -שב"ס-300825'!F104</f>
        <v>5.2</v>
      </c>
      <c r="G104" s="49">
        <f>'[1]הצעה לתיקון -כב"ה 300825'!G104+'[1]הצעה לתיקון -שב"ס-300825'!G104</f>
        <v>3.9</v>
      </c>
      <c r="H104" s="14">
        <f>'[1]הצעה לתיקון -כב"ה 300825'!H104+'[1]הצעה לתיקון -שב"ס-300825'!H104</f>
        <v>5</v>
      </c>
      <c r="I104" s="49">
        <f>'[1]הצעה לתיקון -כב"ה 300825'!I104+'[1]הצעה לתיקון -שב"ס-300825'!I104</f>
        <v>4</v>
      </c>
      <c r="J104" s="11">
        <f>'[1]הצעה לתיקון -כב"ה 300825'!J104+'[1]הצעה לתיקון -שב"ס-300825'!J104</f>
        <v>7.8</v>
      </c>
      <c r="K104" s="49">
        <f>'[1]הצעה לתיקון -כב"ה 300825'!K104+'[1]הצעה לתיקון -שב"ס-300825'!K104</f>
        <v>2.6</v>
      </c>
      <c r="L104" s="11">
        <f>'[1]הצעה לתיקון -כב"ה 300825'!L104+'[1]הצעה לתיקון -שב"ס-300825'!L104</f>
        <v>5.2</v>
      </c>
      <c r="M104" s="11">
        <f>'[1]הצעה לתיקון -כב"ה 300825'!M104+'[1]הצעה לתיקון -שב"ס-300825'!M104</f>
        <v>3.9</v>
      </c>
      <c r="N104" s="11">
        <f>'[1]הצעה לתיקון -כב"ה 300825'!N104+'[1]הצעה לתיקון -שב"ס-300825'!N104</f>
        <v>13</v>
      </c>
      <c r="O104" s="11">
        <f>'[1]הצעה לתיקון -כב"ה 300825'!O104+'[1]הצעה לתיקון -שב"ס-300825'!O104</f>
        <v>7.8</v>
      </c>
      <c r="P104" s="11">
        <f>'[1]הצעה לתיקון -כב"ה 300825'!P104+'[1]הצעה לתיקון -שב"ס-300825'!P104</f>
        <v>5.2</v>
      </c>
      <c r="Q104" s="11">
        <f>'[1]הצעה לתיקון -כב"ה 300825'!Q104+'[1]הצעה לתיקון -שב"ס-300825'!Q104</f>
        <v>26</v>
      </c>
      <c r="R104" s="11">
        <f>'[1]הצעה לתיקון -כב"ה 300825'!R104+'[1]הצעה לתיקון -שב"ס-300825'!R104</f>
        <v>10.4</v>
      </c>
      <c r="S104" s="11">
        <f>'[1]הצעה לתיקון -כב"ה 300825'!S104+'[1]הצעה לתיקון -שב"ס-300825'!S104</f>
        <v>28.6</v>
      </c>
      <c r="T104" s="11">
        <f>'[1]הצעה לתיקון -כב"ה 300825'!T104+'[1]הצעה לתיקון -שב"ס-300825'!T104</f>
        <v>13</v>
      </c>
      <c r="U104" s="11">
        <f>'[1]הצעה לתיקון -כב"ה 300825'!U104+'[1]הצעה לתיקון -שב"ס-300825'!U104</f>
        <v>24.6</v>
      </c>
      <c r="V104" s="11">
        <f>'[1]הצעה לתיקון -כב"ה 300825'!V104+'[1]הצעה לתיקון -שב"ס-300825'!V104</f>
        <v>13</v>
      </c>
      <c r="W104" s="11">
        <f>'[1]הצעה לתיקון -כב"ה 300825'!W104+'[1]הצעה לתיקון -שב"ס-300825'!W104</f>
        <v>7.8</v>
      </c>
      <c r="X104" s="11">
        <f>'[1]הצעה לתיקון -כב"ה 300825'!X104+'[1]הצעה לתיקון -שב"ס-300825'!X104</f>
        <v>6</v>
      </c>
      <c r="Y104" s="11">
        <f>'[1]הצעה לתיקון -כב"ה 300825'!Y104+'[1]הצעה לתיקון -שב"ס-300825'!Y104</f>
        <v>13</v>
      </c>
      <c r="Z104" s="11">
        <f>'[1]הצעה לתיקון -כב"ה 300825'!Z104+'[1]הצעה לתיקון -שב"ס-300825'!Z104</f>
        <v>10.4</v>
      </c>
      <c r="AA104" s="11">
        <f>'[1]הצעה לתיקון -כב"ה 300825'!AA104+'[1]הצעה לתיקון -שב"ס-300825'!AA104</f>
        <v>5.2</v>
      </c>
      <c r="AB104" s="11">
        <f>'[1]הצעה לתיקון -כב"ה 300825'!AB104+'[1]הצעה לתיקון -שב"ס-300825'!AB104</f>
        <v>7.8</v>
      </c>
      <c r="AC104" s="11">
        <f>'[1]הצעה לתיקון -כב"ה 300825'!AC104+'[1]הצעה לתיקון -שב"ס-300825'!AC104</f>
        <v>5.2</v>
      </c>
      <c r="AD104" s="11">
        <f>'[1]הצעה לתיקון -כב"ה 300825'!AD104+'[1]הצעה לתיקון -שב"ס-300825'!AD104</f>
        <v>13</v>
      </c>
      <c r="AE104" s="11">
        <f>'[1]הצעה לתיקון -כב"ה 300825'!AE104+'[1]הצעה לתיקון -שב"ס-300825'!AE104</f>
        <v>10.4</v>
      </c>
      <c r="AF104" s="11">
        <f>'[1]הצעה לתיקון -כב"ה 300825'!AF104+'[1]הצעה לתיקון -שב"ס-300825'!AF104</f>
        <v>5.2</v>
      </c>
      <c r="AG104" s="11">
        <f>'[1]הצעה לתיקון -כב"ה 300825'!AG104+'[1]הצעה לתיקון -שב"ס-300825'!AG104</f>
        <v>2.6</v>
      </c>
      <c r="AH104" s="11">
        <f>'[1]הצעה לתיקון -כב"ה 300825'!AH104+'[1]הצעה לתיקון -שב"ס-300825'!AH104</f>
        <v>8.4</v>
      </c>
      <c r="AI104" s="11">
        <f>'[1]הצעה לתיקון -כב"ה 300825'!AI104+'[1]הצעה לתיקון -שב"ס-300825'!AI104</f>
        <v>5.8</v>
      </c>
      <c r="AJ104" s="11">
        <f>'[1]הצעה לתיקון -כב"ה 300825'!AJ104+'[1]הצעה לתיקון -שב"ס-300825'!AJ104</f>
        <v>13</v>
      </c>
      <c r="AK104" s="11">
        <f>'[1]הצעה לתיקון -כב"ה 300825'!AK104+'[1]הצעה לתיקון -שב"ס-300825'!AK104</f>
        <v>7.8</v>
      </c>
      <c r="AL104" s="16">
        <f t="shared" si="12"/>
        <v>29</v>
      </c>
      <c r="AM104" s="16">
        <f t="shared" si="13"/>
        <v>20.2</v>
      </c>
      <c r="AN104" s="16" t="e">
        <f>AJ104+AH104+F104+H104+#REF!</f>
        <v>#REF!</v>
      </c>
      <c r="AO104" s="16">
        <f t="shared" si="14"/>
        <v>29.3</v>
      </c>
      <c r="AP104" s="16" t="e">
        <f>AL104+AJ104+H104+#REF!+K104</f>
        <v>#REF!</v>
      </c>
      <c r="AQ104" s="16">
        <f t="shared" si="15"/>
        <v>45</v>
      </c>
      <c r="AR104" s="17"/>
    </row>
    <row r="105" spans="1:44" ht="16" thickBot="1" x14ac:dyDescent="0.35">
      <c r="A105" s="18" t="s">
        <v>165</v>
      </c>
      <c r="B105" s="19" t="s">
        <v>170</v>
      </c>
      <c r="C105" s="20" t="s">
        <v>171</v>
      </c>
      <c r="D105" s="14">
        <f>'[1]הצעה לתיקון -כב"ה 300825'!D105+'[1]הצעה לתיקון -שב"ס-300825'!D105</f>
        <v>5.2</v>
      </c>
      <c r="E105" s="49">
        <f>'[1]הצעה לתיקון -כב"ה 300825'!E105+'[1]הצעה לתיקון -שב"ס-300825'!E105</f>
        <v>3.9</v>
      </c>
      <c r="F105" s="14">
        <f>'[1]הצעה לתיקון -כב"ה 300825'!F105+'[1]הצעה לתיקון -שב"ס-300825'!F105</f>
        <v>5.2</v>
      </c>
      <c r="G105" s="49">
        <f>'[1]הצעה לתיקון -כב"ה 300825'!G105+'[1]הצעה לתיקון -שב"ס-300825'!G105</f>
        <v>3.9</v>
      </c>
      <c r="H105" s="14">
        <f>'[1]הצעה לתיקון -כב"ה 300825'!H105+'[1]הצעה לתיקון -שב"ס-300825'!H105</f>
        <v>5</v>
      </c>
      <c r="I105" s="49">
        <f>'[1]הצעה לתיקון -כב"ה 300825'!I105+'[1]הצעה לתיקון -שב"ס-300825'!I105</f>
        <v>4</v>
      </c>
      <c r="J105" s="11">
        <f>'[1]הצעה לתיקון -כב"ה 300825'!J105+'[1]הצעה לתיקון -שב"ס-300825'!J105</f>
        <v>7.8</v>
      </c>
      <c r="K105" s="49">
        <f>'[1]הצעה לתיקון -כב"ה 300825'!K105+'[1]הצעה לתיקון -שב"ס-300825'!K105</f>
        <v>2.6</v>
      </c>
      <c r="L105" s="11">
        <f>'[1]הצעה לתיקון -כב"ה 300825'!L105+'[1]הצעה לתיקון -שב"ס-300825'!L105</f>
        <v>5.2</v>
      </c>
      <c r="M105" s="11">
        <f>'[1]הצעה לתיקון -כב"ה 300825'!M105+'[1]הצעה לתיקון -שב"ס-300825'!M105</f>
        <v>3.9</v>
      </c>
      <c r="N105" s="11">
        <f>'[1]הצעה לתיקון -כב"ה 300825'!N105+'[1]הצעה לתיקון -שב"ס-300825'!N105</f>
        <v>13</v>
      </c>
      <c r="O105" s="11">
        <f>'[1]הצעה לתיקון -כב"ה 300825'!O105+'[1]הצעה לתיקון -שב"ס-300825'!O105</f>
        <v>7.8</v>
      </c>
      <c r="P105" s="11">
        <f>'[1]הצעה לתיקון -כב"ה 300825'!P105+'[1]הצעה לתיקון -שב"ס-300825'!P105</f>
        <v>5.2</v>
      </c>
      <c r="Q105" s="11">
        <f>'[1]הצעה לתיקון -כב"ה 300825'!Q105+'[1]הצעה לתיקון -שב"ס-300825'!Q105</f>
        <v>26</v>
      </c>
      <c r="R105" s="11">
        <f>'[1]הצעה לתיקון -כב"ה 300825'!R105+'[1]הצעה לתיקון -שב"ס-300825'!R105</f>
        <v>10.4</v>
      </c>
      <c r="S105" s="11">
        <f>'[1]הצעה לתיקון -כב"ה 300825'!S105+'[1]הצעה לתיקון -שב"ס-300825'!S105</f>
        <v>28.6</v>
      </c>
      <c r="T105" s="11">
        <f>'[1]הצעה לתיקון -כב"ה 300825'!T105+'[1]הצעה לתיקון -שב"ס-300825'!T105</f>
        <v>13</v>
      </c>
      <c r="U105" s="11">
        <f>'[1]הצעה לתיקון -כב"ה 300825'!U105+'[1]הצעה לתיקון -שב"ס-300825'!U105</f>
        <v>22.6</v>
      </c>
      <c r="V105" s="11">
        <f>'[1]הצעה לתיקון -כב"ה 300825'!V105+'[1]הצעה לתיקון -שב"ס-300825'!V105</f>
        <v>13</v>
      </c>
      <c r="W105" s="11">
        <f>'[1]הצעה לתיקון -כב"ה 300825'!W105+'[1]הצעה לתיקון -שב"ס-300825'!W105</f>
        <v>7.8</v>
      </c>
      <c r="X105" s="11">
        <f>'[1]הצעה לתיקון -כב"ה 300825'!X105+'[1]הצעה לתיקון -שב"ס-300825'!X105</f>
        <v>6</v>
      </c>
      <c r="Y105" s="11">
        <f>'[1]הצעה לתיקון -כב"ה 300825'!Y105+'[1]הצעה לתיקון -שב"ס-300825'!Y105</f>
        <v>13</v>
      </c>
      <c r="Z105" s="11">
        <f>'[1]הצעה לתיקון -כב"ה 300825'!Z105+'[1]הצעה לתיקון -שב"ס-300825'!Z105</f>
        <v>10.4</v>
      </c>
      <c r="AA105" s="11">
        <f>'[1]הצעה לתיקון -כב"ה 300825'!AA105+'[1]הצעה לתיקון -שב"ס-300825'!AA105</f>
        <v>5.2</v>
      </c>
      <c r="AB105" s="11">
        <f>'[1]הצעה לתיקון -כב"ה 300825'!AB105+'[1]הצעה לתיקון -שב"ס-300825'!AB105</f>
        <v>7.8</v>
      </c>
      <c r="AC105" s="11">
        <f>'[1]הצעה לתיקון -כב"ה 300825'!AC105+'[1]הצעה לתיקון -שב"ס-300825'!AC105</f>
        <v>5.2</v>
      </c>
      <c r="AD105" s="11">
        <f>'[1]הצעה לתיקון -כב"ה 300825'!AD105+'[1]הצעה לתיקון -שב"ס-300825'!AD105</f>
        <v>13</v>
      </c>
      <c r="AE105" s="11">
        <f>'[1]הצעה לתיקון -כב"ה 300825'!AE105+'[1]הצעה לתיקון -שב"ס-300825'!AE105</f>
        <v>10.4</v>
      </c>
      <c r="AF105" s="11">
        <f>'[1]הצעה לתיקון -כב"ה 300825'!AF105+'[1]הצעה לתיקון -שב"ס-300825'!AF105</f>
        <v>5.2</v>
      </c>
      <c r="AG105" s="11">
        <f>'[1]הצעה לתיקון -כב"ה 300825'!AG105+'[1]הצעה לתיקון -שב"ס-300825'!AG105</f>
        <v>2.6</v>
      </c>
      <c r="AH105" s="11">
        <f>'[1]הצעה לתיקון -כב"ה 300825'!AH105+'[1]הצעה לתיקון -שב"ס-300825'!AH105</f>
        <v>8.4</v>
      </c>
      <c r="AI105" s="11">
        <f>'[1]הצעה לתיקון -כב"ה 300825'!AI105+'[1]הצעה לתיקון -שב"ס-300825'!AI105</f>
        <v>5.8</v>
      </c>
      <c r="AJ105" s="11">
        <f>'[1]הצעה לתיקון -כב"ה 300825'!AJ105+'[1]הצעה לתיקון -שב"ס-300825'!AJ105</f>
        <v>13</v>
      </c>
      <c r="AK105" s="11">
        <f>'[1]הצעה לתיקון -כב"ה 300825'!AK105+'[1]הצעה לתיקון -שב"ס-300825'!AK105</f>
        <v>7.8</v>
      </c>
      <c r="AL105" s="16">
        <f t="shared" si="12"/>
        <v>29</v>
      </c>
      <c r="AM105" s="16">
        <f t="shared" si="13"/>
        <v>20.2</v>
      </c>
      <c r="AN105" s="16" t="e">
        <f>AJ105+AH105+F105+H105+#REF!</f>
        <v>#REF!</v>
      </c>
      <c r="AO105" s="16">
        <f t="shared" si="14"/>
        <v>29.3</v>
      </c>
      <c r="AP105" s="16" t="e">
        <f>AL105+AJ105+H105+#REF!+K105</f>
        <v>#REF!</v>
      </c>
      <c r="AQ105" s="16">
        <f t="shared" si="15"/>
        <v>45</v>
      </c>
      <c r="AR105" s="17"/>
    </row>
    <row r="106" spans="1:44" ht="16" thickBot="1" x14ac:dyDescent="0.35">
      <c r="A106" s="18" t="s">
        <v>165</v>
      </c>
      <c r="B106" s="19" t="s">
        <v>38</v>
      </c>
      <c r="C106" s="20" t="s">
        <v>172</v>
      </c>
      <c r="D106" s="14">
        <f>'[1]הצעה לתיקון -כב"ה 300825'!D106+'[1]הצעה לתיקון -שב"ס-300825'!D106</f>
        <v>5.2</v>
      </c>
      <c r="E106" s="49">
        <f>'[1]הצעה לתיקון -כב"ה 300825'!E106+'[1]הצעה לתיקון -שב"ס-300825'!E106</f>
        <v>2.6</v>
      </c>
      <c r="F106" s="14">
        <f>'[1]הצעה לתיקון -כב"ה 300825'!F106+'[1]הצעה לתיקון -שב"ס-300825'!F106</f>
        <v>5.2</v>
      </c>
      <c r="G106" s="49">
        <f>'[1]הצעה לתיקון -כב"ה 300825'!G106+'[1]הצעה לתיקון -שב"ס-300825'!G106</f>
        <v>2.6</v>
      </c>
      <c r="H106" s="14">
        <f>'[1]הצעה לתיקון -כב"ה 300825'!H106+'[1]הצעה לתיקון -שב"ס-300825'!H106</f>
        <v>5</v>
      </c>
      <c r="I106" s="49">
        <f>'[1]הצעה לתיקון -כב"ה 300825'!I106+'[1]הצעה לתיקון -שב"ס-300825'!I106</f>
        <v>3</v>
      </c>
      <c r="J106" s="11">
        <f>'[1]הצעה לתיקון -כב"ה 300825'!J106+'[1]הצעה לתיקון -שב"ס-300825'!J106</f>
        <v>4</v>
      </c>
      <c r="K106" s="49">
        <f>'[1]הצעה לתיקון -כב"ה 300825'!K106+'[1]הצעה לתיקון -שב"ס-300825'!K106</f>
        <v>2</v>
      </c>
      <c r="L106" s="11">
        <f>'[1]הצעה לתיקון -כב"ה 300825'!L106+'[1]הצעה לתיקון -שב"ס-300825'!L106</f>
        <v>7.2</v>
      </c>
      <c r="M106" s="11">
        <f>'[1]הצעה לתיקון -כב"ה 300825'!M106+'[1]הצעה לתיקון -שב"ס-300825'!M106</f>
        <v>6.6</v>
      </c>
      <c r="N106" s="11">
        <f>'[1]הצעה לתיקון -כב"ה 300825'!N106+'[1]הצעה לתיקון -שב"ס-300825'!N106</f>
        <v>11.2</v>
      </c>
      <c r="O106" s="11">
        <f>'[1]הצעה לתיקון -כב"ה 300825'!O106+'[1]הצעה לתיקון -שב"ס-300825'!O106</f>
        <v>8.9</v>
      </c>
      <c r="P106" s="11">
        <f>'[1]הצעה לתיקון -כב"ה 300825'!P106+'[1]הצעה לתיקון -שב"ס-300825'!P106</f>
        <v>4</v>
      </c>
      <c r="Q106" s="11">
        <f>'[1]הצעה לתיקון -כב"ה 300825'!Q106+'[1]הצעה לתיקון -שב"ס-300825'!Q106</f>
        <v>9.5</v>
      </c>
      <c r="R106" s="11">
        <f>'[1]הצעה לתיקון -כב"ה 300825'!R106+'[1]הצעה לתיקון -שב"ס-300825'!R106</f>
        <v>4.9000000000000004</v>
      </c>
      <c r="S106" s="11">
        <f>'[1]הצעה לתיקון -כב"ה 300825'!S106+'[1]הצעה לתיקון -שב"ס-300825'!S106</f>
        <v>9.5</v>
      </c>
      <c r="T106" s="11">
        <f>'[1]הצעה לתיקון -כב"ה 300825'!T106+'[1]הצעה לתיקון -שב"ס-300825'!T106</f>
        <v>4.9000000000000004</v>
      </c>
      <c r="U106" s="11">
        <f>'[1]הצעה לתיקון -כב"ה 300825'!U106+'[1]הצעה לתיקון -שב"ס-300825'!U106</f>
        <v>7.2</v>
      </c>
      <c r="V106" s="11">
        <f>'[1]הצעה לתיקון -כב"ה 300825'!V106+'[1]הצעה לתיקון -שב"ס-300825'!V106</f>
        <v>4.9000000000000004</v>
      </c>
      <c r="W106" s="11">
        <f>'[1]הצעה לתיקון -כב"ה 300825'!W106+'[1]הצעה לתיקון -שב"ס-300825'!W106</f>
        <v>6</v>
      </c>
      <c r="X106" s="11">
        <f>'[1]הצעה לתיקון -כב"ה 300825'!X106+'[1]הצעה לתיקון -שב"ס-300825'!X106</f>
        <v>4</v>
      </c>
      <c r="Y106" s="11">
        <f>'[1]הצעה לתיקון -כב"ה 300825'!Y106+'[1]הצעה לתיקון -שב"ס-300825'!Y106</f>
        <v>7.5</v>
      </c>
      <c r="Z106" s="11">
        <f>'[1]הצעה לתיקון -כב"ה 300825'!Z106+'[1]הצעה לתיקון -שב"ס-300825'!Z106</f>
        <v>4.9000000000000004</v>
      </c>
      <c r="AA106" s="11">
        <f>'[1]הצעה לתיקון -כב"ה 300825'!AA106+'[1]הצעה לתיקון -שב"ס-300825'!AA106</f>
        <v>2</v>
      </c>
      <c r="AB106" s="11">
        <f>'[1]הצעה לתיקון -כב"ה 300825'!AB106+'[1]הצעה לתיקון -שב"ס-300825'!AB106</f>
        <v>4</v>
      </c>
      <c r="AC106" s="11">
        <f>'[1]הצעה לתיקון -כב"ה 300825'!AC106+'[1]הצעה לתיקון -שב"ס-300825'!AC106</f>
        <v>2</v>
      </c>
      <c r="AD106" s="11">
        <f>'[1]הצעה לתיקון -כב"ה 300825'!AD106+'[1]הצעה לתיקון -שב"ס-300825'!AD106</f>
        <v>7.5</v>
      </c>
      <c r="AE106" s="11">
        <f>'[1]הצעה לתיקון -כב"ה 300825'!AE106+'[1]הצעה לתיקון -שב"ס-300825'!AE106</f>
        <v>4.9000000000000004</v>
      </c>
      <c r="AF106" s="11">
        <f>'[1]הצעה לתיקון -כב"ה 300825'!AF106+'[1]הצעה לתיקון -שב"ס-300825'!AF106</f>
        <v>3.2</v>
      </c>
      <c r="AG106" s="11">
        <f>'[1]הצעה לתיקון -כב"ה 300825'!AG106+'[1]הצעה לתיקון -שב"ס-300825'!AG106</f>
        <v>2.9</v>
      </c>
      <c r="AH106" s="11">
        <f>'[1]הצעה לתיקון -כב"ה 300825'!AH106+'[1]הצעה לתיקון -שב"ס-300825'!AH106</f>
        <v>3.2</v>
      </c>
      <c r="AI106" s="11">
        <f>'[1]הצעה לתיקון -כב"ה 300825'!AI106+'[1]הצעה לתיקון -שב"ס-300825'!AI106</f>
        <v>2.9</v>
      </c>
      <c r="AJ106" s="11">
        <f>'[1]הצעה לתיקון -כב"ה 300825'!AJ106+'[1]הצעה לתיקון -שב"ס-300825'!AJ106</f>
        <v>6</v>
      </c>
      <c r="AK106" s="11">
        <f>'[1]הצעה לתיקון -כב"ה 300825'!AK106+'[1]הצעה לתיקון -שב"ס-300825'!AK106</f>
        <v>2</v>
      </c>
      <c r="AL106" s="16">
        <f t="shared" si="12"/>
        <v>21.8</v>
      </c>
      <c r="AM106" s="16">
        <f t="shared" si="13"/>
        <v>14</v>
      </c>
      <c r="AN106" s="16" t="e">
        <f>AJ106+AH106+F106+H106+#REF!</f>
        <v>#REF!</v>
      </c>
      <c r="AO106" s="16">
        <f t="shared" si="14"/>
        <v>14.5</v>
      </c>
      <c r="AP106" s="16" t="e">
        <f>AL106+AJ106+H106+#REF!+K106</f>
        <v>#REF!</v>
      </c>
      <c r="AQ106" s="16">
        <f t="shared" si="15"/>
        <v>30.2</v>
      </c>
      <c r="AR106" s="17"/>
    </row>
    <row r="107" spans="1:44" ht="16" thickBot="1" x14ac:dyDescent="0.35">
      <c r="A107" s="18" t="s">
        <v>165</v>
      </c>
      <c r="B107" s="19" t="s">
        <v>33</v>
      </c>
      <c r="C107" s="20" t="s">
        <v>173</v>
      </c>
      <c r="D107" s="14">
        <f>'[1]הצעה לתיקון -כב"ה 300825'!D107+'[1]הצעה לתיקון -שב"ס-300825'!D107</f>
        <v>5.2</v>
      </c>
      <c r="E107" s="49">
        <f>'[1]הצעה לתיקון -כב"ה 300825'!E107+'[1]הצעה לתיקון -שב"ס-300825'!E107</f>
        <v>3.9</v>
      </c>
      <c r="F107" s="14">
        <f>'[1]הצעה לתיקון -כב"ה 300825'!F107+'[1]הצעה לתיקון -שב"ס-300825'!F107</f>
        <v>5.2</v>
      </c>
      <c r="G107" s="49">
        <f>'[1]הצעה לתיקון -כב"ה 300825'!G107+'[1]הצעה לתיקון -שב"ס-300825'!G107</f>
        <v>3.9</v>
      </c>
      <c r="H107" s="14">
        <f>'[1]הצעה לתיקון -כב"ה 300825'!H107+'[1]הצעה לתיקון -שב"ס-300825'!H107</f>
        <v>5</v>
      </c>
      <c r="I107" s="49">
        <f>'[1]הצעה לתיקון -כב"ה 300825'!I107+'[1]הצעה לתיקון -שב"ס-300825'!I107</f>
        <v>4</v>
      </c>
      <c r="J107" s="11">
        <f>'[1]הצעה לתיקון -כב"ה 300825'!J107+'[1]הצעה לתיקון -שב"ס-300825'!J107</f>
        <v>7.8</v>
      </c>
      <c r="K107" s="49">
        <f>'[1]הצעה לתיקון -כב"ה 300825'!K107+'[1]הצעה לתיקון -שב"ס-300825'!K107</f>
        <v>2.6</v>
      </c>
      <c r="L107" s="11">
        <f>'[1]הצעה לתיקון -כב"ה 300825'!L107+'[1]הצעה לתיקון -שב"ס-300825'!L107</f>
        <v>5.2</v>
      </c>
      <c r="M107" s="11">
        <f>'[1]הצעה לתיקון -כב"ה 300825'!M107+'[1]הצעה לתיקון -שב"ס-300825'!M107</f>
        <v>3.9</v>
      </c>
      <c r="N107" s="11">
        <f>'[1]הצעה לתיקון -כב"ה 300825'!N107+'[1]הצעה לתיקון -שב"ס-300825'!N107</f>
        <v>13</v>
      </c>
      <c r="O107" s="11">
        <f>'[1]הצעה לתיקון -כב"ה 300825'!O107+'[1]הצעה לתיקון -שב"ס-300825'!O107</f>
        <v>7.8</v>
      </c>
      <c r="P107" s="11">
        <f>'[1]הצעה לתיקון -כב"ה 300825'!P107+'[1]הצעה לתיקון -שב"ס-300825'!P107</f>
        <v>5.2</v>
      </c>
      <c r="Q107" s="11">
        <f>'[1]הצעה לתיקון -כב"ה 300825'!Q107+'[1]הצעה לתיקון -שב"ס-300825'!Q107</f>
        <v>20</v>
      </c>
      <c r="R107" s="11">
        <f>'[1]הצעה לתיקון -כב"ה 300825'!R107+'[1]הצעה לתיקון -שב"ס-300825'!R107</f>
        <v>10.4</v>
      </c>
      <c r="S107" s="11">
        <f>'[1]הצעה לתיקון -כב"ה 300825'!S107+'[1]הצעה לתיקון -שב"ס-300825'!S107</f>
        <v>22.6</v>
      </c>
      <c r="T107" s="11">
        <f>'[1]הצעה לתיקון -כב"ה 300825'!T107+'[1]הצעה לתיקון -שב"ס-300825'!T107</f>
        <v>13</v>
      </c>
      <c r="U107" s="11">
        <f>'[1]הצעה לתיקון -כב"ה 300825'!U107+'[1]הצעה לתיקון -שב"ס-300825'!U107</f>
        <v>24.6</v>
      </c>
      <c r="V107" s="11">
        <f>'[1]הצעה לתיקון -כב"ה 300825'!V107+'[1]הצעה לתיקון -שב"ס-300825'!V107</f>
        <v>13</v>
      </c>
      <c r="W107" s="11">
        <f>'[1]הצעה לתיקון -כב"ה 300825'!W107+'[1]הצעה לתיקון -שב"ס-300825'!W107</f>
        <v>7.8</v>
      </c>
      <c r="X107" s="11">
        <f>'[1]הצעה לתיקון -כב"ה 300825'!X107+'[1]הצעה לתיקון -שב"ס-300825'!X107</f>
        <v>6</v>
      </c>
      <c r="Y107" s="11">
        <f>'[1]הצעה לתיקון -כב"ה 300825'!Y107+'[1]הצעה לתיקון -שב"ס-300825'!Y107</f>
        <v>13</v>
      </c>
      <c r="Z107" s="11">
        <f>'[1]הצעה לתיקון -כב"ה 300825'!Z107+'[1]הצעה לתיקון -שב"ס-300825'!Z107</f>
        <v>10.4</v>
      </c>
      <c r="AA107" s="11">
        <f>'[1]הצעה לתיקון -כב"ה 300825'!AA107+'[1]הצעה לתיקון -שב"ס-300825'!AA107</f>
        <v>5.2</v>
      </c>
      <c r="AB107" s="11">
        <f>'[1]הצעה לתיקון -כב"ה 300825'!AB107+'[1]הצעה לתיקון -שב"ס-300825'!AB107</f>
        <v>7.8</v>
      </c>
      <c r="AC107" s="11">
        <f>'[1]הצעה לתיקון -כב"ה 300825'!AC107+'[1]הצעה לתיקון -שב"ס-300825'!AC107</f>
        <v>5.2</v>
      </c>
      <c r="AD107" s="11">
        <f>'[1]הצעה לתיקון -כב"ה 300825'!AD107+'[1]הצעה לתיקון -שב"ס-300825'!AD107</f>
        <v>13</v>
      </c>
      <c r="AE107" s="11">
        <f>'[1]הצעה לתיקון -כב"ה 300825'!AE107+'[1]הצעה לתיקון -שב"ס-300825'!AE107</f>
        <v>10.4</v>
      </c>
      <c r="AF107" s="11">
        <f>'[1]הצעה לתיקון -כב"ה 300825'!AF107+'[1]הצעה לתיקון -שב"ס-300825'!AF107</f>
        <v>5.2</v>
      </c>
      <c r="AG107" s="11">
        <f>'[1]הצעה לתיקון -כב"ה 300825'!AG107+'[1]הצעה לתיקון -שב"ס-300825'!AG107</f>
        <v>2.6</v>
      </c>
      <c r="AH107" s="11">
        <f>'[1]הצעה לתיקון -כב"ה 300825'!AH107+'[1]הצעה לתיקון -שב"ס-300825'!AH107</f>
        <v>6.4</v>
      </c>
      <c r="AI107" s="11">
        <f>'[1]הצעה לתיקון -כב"ה 300825'!AI107+'[1]הצעה לתיקון -שב"ס-300825'!AI107</f>
        <v>3.8</v>
      </c>
      <c r="AJ107" s="11">
        <f>'[1]הצעה לתיקון -כב"ה 300825'!AJ107+'[1]הצעה לתיקון -שב"ס-300825'!AJ107</f>
        <v>13</v>
      </c>
      <c r="AK107" s="11">
        <f>'[1]הצעה לתיקון -כב"ה 300825'!AK107+'[1]הצעה לתיקון -שב"ס-300825'!AK107</f>
        <v>5.8</v>
      </c>
      <c r="AL107" s="16">
        <f t="shared" si="12"/>
        <v>27</v>
      </c>
      <c r="AM107" s="16">
        <f t="shared" si="13"/>
        <v>18.200000000000003</v>
      </c>
      <c r="AN107" s="16" t="e">
        <f>AJ107+AH107+F107+H107+#REF!</f>
        <v>#REF!</v>
      </c>
      <c r="AO107" s="16">
        <f t="shared" si="14"/>
        <v>25.3</v>
      </c>
      <c r="AP107" s="16" t="e">
        <f>AL107+AJ107+H107+#REF!+K107</f>
        <v>#REF!</v>
      </c>
      <c r="AQ107" s="16">
        <f t="shared" si="15"/>
        <v>41.000000000000007</v>
      </c>
      <c r="AR107" s="17"/>
    </row>
    <row r="108" spans="1:44" ht="16" thickBot="1" x14ac:dyDescent="0.35">
      <c r="A108" s="18" t="s">
        <v>165</v>
      </c>
      <c r="B108" s="19" t="s">
        <v>36</v>
      </c>
      <c r="C108" s="20" t="s">
        <v>174</v>
      </c>
      <c r="D108" s="14">
        <f>'[1]הצעה לתיקון -כב"ה 300825'!D108+'[1]הצעה לתיקון -שב"ס-300825'!D108</f>
        <v>5.2</v>
      </c>
      <c r="E108" s="49">
        <f>'[1]הצעה לתיקון -כב"ה 300825'!E108+'[1]הצעה לתיקון -שב"ס-300825'!E108</f>
        <v>2.6</v>
      </c>
      <c r="F108" s="14">
        <f>'[1]הצעה לתיקון -כב"ה 300825'!F108+'[1]הצעה לתיקון -שב"ס-300825'!F108</f>
        <v>5.2</v>
      </c>
      <c r="G108" s="49">
        <f>'[1]הצעה לתיקון -כב"ה 300825'!G108+'[1]הצעה לתיקון -שב"ס-300825'!G108</f>
        <v>2.6</v>
      </c>
      <c r="H108" s="14">
        <f>'[1]הצעה לתיקון -כב"ה 300825'!H108+'[1]הצעה לתיקון -שב"ס-300825'!H108</f>
        <v>5</v>
      </c>
      <c r="I108" s="49">
        <f>'[1]הצעה לתיקון -כב"ה 300825'!I108+'[1]הצעה לתיקון -שב"ס-300825'!I108</f>
        <v>2.6</v>
      </c>
      <c r="J108" s="11">
        <f>'[1]הצעה לתיקון -כב"ה 300825'!J108+'[1]הצעה לתיקון -שב"ס-300825'!J108</f>
        <v>0</v>
      </c>
      <c r="K108" s="49">
        <f>'[1]הצעה לתיקון -כב"ה 300825'!K108+'[1]הצעה לתיקון -שב"ס-300825'!K108</f>
        <v>0</v>
      </c>
      <c r="L108" s="11">
        <f>'[1]הצעה לתיקון -כב"ה 300825'!L108+'[1]הצעה לתיקון -שב"ס-300825'!L108</f>
        <v>5.2</v>
      </c>
      <c r="M108" s="11">
        <f>'[1]הצעה לתיקון -כב"ה 300825'!M108+'[1]הצעה לתיקון -שב"ס-300825'!M108</f>
        <v>2.6</v>
      </c>
      <c r="N108" s="11">
        <f>'[1]הצעה לתיקון -כב"ה 300825'!N108+'[1]הצעה לתיקון -שב"ס-300825'!N108</f>
        <v>5.2</v>
      </c>
      <c r="O108" s="11">
        <f>'[1]הצעה לתיקון -כב"ה 300825'!O108+'[1]הצעה לתיקון -שב"ס-300825'!O108</f>
        <v>3.9</v>
      </c>
      <c r="P108" s="11">
        <f>'[1]הצעה לתיקון -כב"ה 300825'!P108+'[1]הצעה לתיקון -שב"ס-300825'!P108</f>
        <v>0</v>
      </c>
      <c r="Q108" s="11">
        <f>'[1]הצעה לתיקון -כב"ה 300825'!Q108+'[1]הצעה לתיקון -שב"ס-300825'!Q108</f>
        <v>6.5</v>
      </c>
      <c r="R108" s="11">
        <f>'[1]הצעה לתיקון -כב"ה 300825'!R108+'[1]הצעה לתיקון -שב"ס-300825'!R108</f>
        <v>3.9</v>
      </c>
      <c r="S108" s="11">
        <f>'[1]הצעה לתיקון -כב"ה 300825'!S108+'[1]הצעה לתיקון -שב"ס-300825'!S108</f>
        <v>6.5</v>
      </c>
      <c r="T108" s="11">
        <f>'[1]הצעה לתיקון -כב"ה 300825'!T108+'[1]הצעה לתיקון -שב"ס-300825'!T108</f>
        <v>3.9</v>
      </c>
      <c r="U108" s="11">
        <f>'[1]הצעה לתיקון -כב"ה 300825'!U108+'[1]הצעה לתיקון -שב"ס-300825'!U108</f>
        <v>5.2</v>
      </c>
      <c r="V108" s="11">
        <f>'[1]הצעה לתיקון -כב"ה 300825'!V108+'[1]הצעה לתיקון -שב"ס-300825'!V108</f>
        <v>3.9</v>
      </c>
      <c r="W108" s="11">
        <f>'[1]הצעה לתיקון -כב"ה 300825'!W108+'[1]הצעה לתיקון -שב"ס-300825'!W108</f>
        <v>0</v>
      </c>
      <c r="X108" s="11">
        <f>'[1]הצעה לתיקון -כב"ה 300825'!X108+'[1]הצעה לתיקון -שב"ס-300825'!X108</f>
        <v>0</v>
      </c>
      <c r="Y108" s="11">
        <f>'[1]הצעה לתיקון -כב"ה 300825'!Y108+'[1]הצעה לתיקון -שב"ס-300825'!Y108</f>
        <v>6.5</v>
      </c>
      <c r="Z108" s="11">
        <f>'[1]הצעה לתיקון -כב"ה 300825'!Z108+'[1]הצעה לתיקון -שב"ס-300825'!Z108</f>
        <v>3.9</v>
      </c>
      <c r="AA108" s="11">
        <f>'[1]הצעה לתיקון -כב"ה 300825'!AA108+'[1]הצעה לתיקון -שב"ס-300825'!AA108</f>
        <v>0</v>
      </c>
      <c r="AB108" s="11">
        <f>'[1]הצעה לתיקון -כב"ה 300825'!AB108+'[1]הצעה לתיקון -שב"ס-300825'!AB108</f>
        <v>0</v>
      </c>
      <c r="AC108" s="11">
        <f>'[1]הצעה לתיקון -כב"ה 300825'!AC108+'[1]הצעה לתיקון -שב"ס-300825'!AC108</f>
        <v>0</v>
      </c>
      <c r="AD108" s="11">
        <f>'[1]הצעה לתיקון -כב"ה 300825'!AD108+'[1]הצעה לתיקון -שב"ס-300825'!AD108</f>
        <v>6</v>
      </c>
      <c r="AE108" s="11">
        <f>'[1]הצעה לתיקון -כב"ה 300825'!AE108+'[1]הצעה לתיקון -שב"ס-300825'!AE108</f>
        <v>3.9</v>
      </c>
      <c r="AF108" s="11">
        <f>'[1]הצעה לתיקון -כב"ה 300825'!AF108+'[1]הצעה לתיקון -שב"ס-300825'!AF108</f>
        <v>5.2</v>
      </c>
      <c r="AG108" s="11">
        <f>'[1]הצעה לתיקון -כב"ה 300825'!AG108+'[1]הצעה לתיקון -שב"ס-300825'!AG108</f>
        <v>3.9</v>
      </c>
      <c r="AH108" s="11">
        <f>'[1]הצעה לתיקון -כב"ה 300825'!AH108+'[1]הצעה לתיקון -שב"ס-300825'!AH108</f>
        <v>5.2</v>
      </c>
      <c r="AI108" s="11">
        <f>'[1]הצעה לתיקון -כב"ה 300825'!AI108+'[1]הצעה לתיקון -שב"ס-300825'!AI108</f>
        <v>3.9</v>
      </c>
      <c r="AJ108" s="11">
        <f>'[1]הצעה לתיקון -כב"ה 300825'!AJ108+'[1]הצעה לתיקון -שב"ס-300825'!AJ108</f>
        <v>0</v>
      </c>
      <c r="AK108" s="11">
        <f>'[1]הצעה לתיקון -כב"ה 300825'!AK108+'[1]הצעה לתיקון -שב"ס-300825'!AK108</f>
        <v>0</v>
      </c>
      <c r="AL108" s="16">
        <f t="shared" si="12"/>
        <v>25.8</v>
      </c>
      <c r="AM108" s="16">
        <f t="shared" si="13"/>
        <v>15.6</v>
      </c>
      <c r="AN108" s="16" t="e">
        <f>AJ108+AH108+F108+H108+#REF!</f>
        <v>#REF!</v>
      </c>
      <c r="AO108" s="16">
        <f t="shared" si="14"/>
        <v>9.1</v>
      </c>
      <c r="AP108" s="16" t="e">
        <f>AL108+AJ108+H108+#REF!+K108</f>
        <v>#REF!</v>
      </c>
      <c r="AQ108" s="16">
        <f t="shared" si="15"/>
        <v>23.4</v>
      </c>
      <c r="AR108" s="17"/>
    </row>
    <row r="109" spans="1:44" ht="16" thickBot="1" x14ac:dyDescent="0.35">
      <c r="A109" s="21" t="s">
        <v>165</v>
      </c>
      <c r="B109" s="22" t="s">
        <v>175</v>
      </c>
      <c r="C109" s="23" t="s">
        <v>176</v>
      </c>
      <c r="D109" s="24">
        <f>'[1]הצעה לתיקון -כב"ה 300825'!D109+'[1]הצעה לתיקון -שב"ס-300825'!D109</f>
        <v>7</v>
      </c>
      <c r="E109" s="50">
        <f>'[1]הצעה לתיקון -כב"ה 300825'!E109+'[1]הצעה לתיקון -שב"ס-300825'!E109</f>
        <v>5.2</v>
      </c>
      <c r="F109" s="24">
        <f>'[1]הצעה לתיקון -כב"ה 300825'!F109+'[1]הצעה לתיקון -שב"ס-300825'!F109</f>
        <v>7</v>
      </c>
      <c r="G109" s="50">
        <f>'[1]הצעה לתיקון -כב"ה 300825'!G109+'[1]הצעה לתיקון -שב"ס-300825'!G109</f>
        <v>5.2</v>
      </c>
      <c r="H109" s="24">
        <f>'[1]הצעה לתיקון -כב"ה 300825'!H109+'[1]הצעה לתיקון -שב"ס-300825'!H109</f>
        <v>9</v>
      </c>
      <c r="I109" s="50">
        <f>'[1]הצעה לתיקון -כב"ה 300825'!I109+'[1]הצעה לתיקון -שב"ס-300825'!I109</f>
        <v>7</v>
      </c>
      <c r="J109" s="51">
        <f>'[1]הצעה לתיקון -כב"ה 300825'!J109+'[1]הצעה לתיקון -שב"ס-300825'!J109</f>
        <v>5.2</v>
      </c>
      <c r="K109" s="50">
        <f>'[1]הצעה לתיקון -כב"ה 300825'!K109+'[1]הצעה לתיקון -שב"ס-300825'!K109</f>
        <v>5.2</v>
      </c>
      <c r="L109" s="11">
        <f>'[1]הצעה לתיקון -כב"ה 300825'!L109+'[1]הצעה לתיקון -שב"ס-300825'!L109</f>
        <v>10.4</v>
      </c>
      <c r="M109" s="11">
        <f>'[1]הצעה לתיקון -כב"ה 300825'!M109+'[1]הצעה לתיקון -שב"ס-300825'!M109</f>
        <v>5.2</v>
      </c>
      <c r="N109" s="11">
        <f>'[1]הצעה לתיקון -כב"ה 300825'!N109+'[1]הצעה לתיקון -שב"ס-300825'!N109</f>
        <v>13</v>
      </c>
      <c r="O109" s="11">
        <f>'[1]הצעה לתיקון -כב"ה 300825'!O109+'[1]הצעה לתיקון -שב"ס-300825'!O109</f>
        <v>7.8</v>
      </c>
      <c r="P109" s="11">
        <f>'[1]הצעה לתיקון -כב"ה 300825'!P109+'[1]הצעה לתיקון -שב"ס-300825'!P109</f>
        <v>5.2</v>
      </c>
      <c r="Q109" s="11">
        <f>'[1]הצעה לתיקון -כב"ה 300825'!Q109+'[1]הצעה לתיקון -שב"ס-300825'!Q109</f>
        <v>16</v>
      </c>
      <c r="R109" s="11">
        <f>'[1]הצעה לתיקון -כב"ה 300825'!R109+'[1]הצעה לתיקון -שב"ס-300825'!R109</f>
        <v>7.8</v>
      </c>
      <c r="S109" s="11">
        <f>'[1]הצעה לתיקון -כב"ה 300825'!S109+'[1]הצעה לתיקון -שב"ס-300825'!S109</f>
        <v>16</v>
      </c>
      <c r="T109" s="11">
        <f>'[1]הצעה לתיקון -כב"ה 300825'!T109+'[1]הצעה לתיקון -שב"ס-300825'!T109</f>
        <v>10.4</v>
      </c>
      <c r="U109" s="11">
        <f>'[1]הצעה לתיקון -כב"ה 300825'!U109+'[1]הצעה לתיקון -שב"ס-300825'!U109</f>
        <v>24</v>
      </c>
      <c r="V109" s="11">
        <f>'[1]הצעה לתיקון -כב"ה 300825'!V109+'[1]הצעה לתיקון -שב"ס-300825'!V109</f>
        <v>10.4</v>
      </c>
      <c r="W109" s="11">
        <f>'[1]הצעה לתיקון -כב"ה 300825'!W109+'[1]הצעה לתיקון -שב"ס-300825'!W109</f>
        <v>10.4</v>
      </c>
      <c r="X109" s="11">
        <f>'[1]הצעה לתיקון -כב"ה 300825'!X109+'[1]הצעה לתיקון -שב"ס-300825'!X109</f>
        <v>5.2</v>
      </c>
      <c r="Y109" s="11">
        <f>'[1]הצעה לתיקון -כב"ה 300825'!Y109+'[1]הצעה לתיקון -שב"ס-300825'!Y109</f>
        <v>22</v>
      </c>
      <c r="Z109" s="11">
        <f>'[1]הצעה לתיקון -כב"ה 300825'!Z109+'[1]הצעה לתיקון -שב"ס-300825'!Z109</f>
        <v>7.8</v>
      </c>
      <c r="AA109" s="11">
        <f>'[1]הצעה לתיקון -כב"ה 300825'!AA109+'[1]הצעה לתיקון -שב"ס-300825'!AA109</f>
        <v>5.2</v>
      </c>
      <c r="AB109" s="11">
        <f>'[1]הצעה לתיקון -כב"ה 300825'!AB109+'[1]הצעה לתיקון -שב"ס-300825'!AB109</f>
        <v>7.8</v>
      </c>
      <c r="AC109" s="11">
        <f>'[1]הצעה לתיקון -כב"ה 300825'!AC109+'[1]הצעה לתיקון -שב"ס-300825'!AC109</f>
        <v>5.2</v>
      </c>
      <c r="AD109" s="11">
        <f>'[1]הצעה לתיקון -כב"ה 300825'!AD109+'[1]הצעה לתיקון -שב"ס-300825'!AD109</f>
        <v>13</v>
      </c>
      <c r="AE109" s="11">
        <f>'[1]הצעה לתיקון -כב"ה 300825'!AE109+'[1]הצעה לתיקון -שב"ס-300825'!AE109</f>
        <v>7.8</v>
      </c>
      <c r="AF109" s="11">
        <f>'[1]הצעה לתיקון -כב"ה 300825'!AF109+'[1]הצעה לתיקון -שב"ס-300825'!AF109</f>
        <v>10.4</v>
      </c>
      <c r="AG109" s="11">
        <f>'[1]הצעה לתיקון -כב"ה 300825'!AG109+'[1]הצעה לתיקון -שב"ס-300825'!AG109</f>
        <v>7.8</v>
      </c>
      <c r="AH109" s="11">
        <f>'[1]הצעה לתיקון -כב"ה 300825'!AH109+'[1]הצעה לתיקון -שב"ס-300825'!AH109</f>
        <v>13</v>
      </c>
      <c r="AI109" s="11">
        <f>'[1]הצעה לתיקון -כב"ה 300825'!AI109+'[1]הצעה לתיקון -שב"ס-300825'!AI109</f>
        <v>7.8</v>
      </c>
      <c r="AJ109" s="11">
        <f>'[1]הצעה לתיקון -כב"ה 300825'!AJ109+'[1]הצעה לתיקון -שב"ס-300825'!AJ109</f>
        <v>10</v>
      </c>
      <c r="AK109" s="11">
        <f>'[1]הצעה לתיקון -כב"ה 300825'!AK109+'[1]הצעה לתיקון -שב"ס-300825'!AK109</f>
        <v>6.4</v>
      </c>
      <c r="AL109" s="16">
        <f t="shared" si="12"/>
        <v>46.4</v>
      </c>
      <c r="AM109" s="16">
        <f t="shared" si="13"/>
        <v>33</v>
      </c>
      <c r="AN109" s="16" t="e">
        <f>AJ109+AH109+F109+H109+#REF!</f>
        <v>#REF!</v>
      </c>
      <c r="AO109" s="16">
        <f t="shared" si="14"/>
        <v>31.599999999999998</v>
      </c>
      <c r="AP109" s="16" t="e">
        <f>AL109+AJ109+H109+#REF!+K109</f>
        <v>#REF!</v>
      </c>
      <c r="AQ109" s="16">
        <f t="shared" si="15"/>
        <v>62</v>
      </c>
      <c r="AR109" s="17"/>
    </row>
    <row r="110" spans="1:44" x14ac:dyDescent="0.3"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 t="e">
        <f t="shared" ref="AL110:AQ110" si="16">SUM(AL3:AL109)</f>
        <v>#REF!</v>
      </c>
      <c r="AM110" s="26" t="e">
        <f t="shared" si="16"/>
        <v>#REF!</v>
      </c>
      <c r="AN110" s="26" t="e">
        <f t="shared" si="16"/>
        <v>#REF!</v>
      </c>
      <c r="AO110" s="26">
        <f t="shared" si="16"/>
        <v>2728.8000000000006</v>
      </c>
      <c r="AP110" s="26" t="e">
        <f t="shared" si="16"/>
        <v>#REF!</v>
      </c>
      <c r="AQ110" s="26">
        <f t="shared" si="16"/>
        <v>4968.0999999999949</v>
      </c>
    </row>
  </sheetData>
  <sheetProtection algorithmName="SHA-512" hashValue="7N6av4O8fufkeqf6kkZ3X+pcV1vW+YEHfPGhEdBMqTkYxlC+5RV0nl3dXriOUoNr1Uim+Zxgf3bFBslTw8UR2w==" saltValue="UitIEp0VwOLKsx9OTs3FYA==" spinCount="100000" sheet="1" objects="1" scenarios="1"/>
  <mergeCells count="22">
    <mergeCell ref="H1:I1"/>
    <mergeCell ref="A1:A2"/>
    <mergeCell ref="B1:B2"/>
    <mergeCell ref="C1:C2"/>
    <mergeCell ref="D1:E1"/>
    <mergeCell ref="F1:G1"/>
    <mergeCell ref="AJ1:AK1"/>
    <mergeCell ref="AL1:AM1"/>
    <mergeCell ref="AN1:AO1"/>
    <mergeCell ref="AP1:AQ1"/>
    <mergeCell ref="J1:K1"/>
    <mergeCell ref="W1:X1"/>
    <mergeCell ref="Y1:Z1"/>
    <mergeCell ref="AB1:AC1"/>
    <mergeCell ref="AD1:AE1"/>
    <mergeCell ref="AF1:AG1"/>
    <mergeCell ref="AH1:AI1"/>
    <mergeCell ref="L1:M1"/>
    <mergeCell ref="N1:O1"/>
    <mergeCell ref="Q1:R1"/>
    <mergeCell ref="S1:T1"/>
    <mergeCell ref="U1:V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שב''ס</vt:lpstr>
      <vt:lpstr>כב''ה</vt:lpstr>
      <vt:lpstr>שב''ס + כב''ה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חטיבת כח אדם - קצין תכנון תקצוב ובקרה - מירב אליהו</dc:creator>
  <cp:lastModifiedBy>ענף מכרזים - עורך מכרז ומפרטן - אוראל נאור</cp:lastModifiedBy>
  <dcterms:created xsi:type="dcterms:W3CDTF">2025-08-31T13:03:38Z</dcterms:created>
  <dcterms:modified xsi:type="dcterms:W3CDTF">2025-09-01T08:27:31Z</dcterms:modified>
</cp:coreProperties>
</file>